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3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" i="1"/>
  <c r="D4"/>
  <c r="E4"/>
  <c r="D68"/>
  <c r="E68"/>
  <c r="D69"/>
  <c r="E69"/>
  <c r="D5"/>
  <c r="E5"/>
  <c r="D6"/>
  <c r="D7"/>
  <c r="E7"/>
  <c r="D70"/>
  <c r="E70"/>
  <c r="D71"/>
  <c r="E71"/>
  <c r="D72"/>
  <c r="E72"/>
  <c r="D8"/>
  <c r="E8"/>
  <c r="D73"/>
  <c r="E73"/>
  <c r="D9"/>
  <c r="E9"/>
  <c r="D10"/>
  <c r="D11"/>
  <c r="E11"/>
  <c r="D12"/>
  <c r="E12"/>
  <c r="D13"/>
  <c r="E13"/>
  <c r="D14"/>
  <c r="E14"/>
  <c r="D15"/>
  <c r="D16"/>
  <c r="E16"/>
  <c r="D17"/>
  <c r="E17"/>
  <c r="D18"/>
  <c r="D19"/>
  <c r="E19"/>
  <c r="D20"/>
  <c r="E20"/>
  <c r="D21"/>
  <c r="D22"/>
  <c r="E22"/>
  <c r="D23"/>
  <c r="E23"/>
  <c r="D24"/>
  <c r="E24"/>
  <c r="D25"/>
  <c r="E25"/>
  <c r="D26"/>
  <c r="E26"/>
  <c r="D27"/>
  <c r="E27"/>
  <c r="D28"/>
  <c r="E28"/>
  <c r="D29"/>
  <c r="D74"/>
  <c r="E74"/>
  <c r="D75"/>
  <c r="E75"/>
  <c r="D76"/>
  <c r="E76"/>
  <c r="D77"/>
  <c r="D78"/>
  <c r="E78"/>
  <c r="D79"/>
  <c r="E79"/>
  <c r="D80"/>
  <c r="E80"/>
  <c r="D81"/>
  <c r="E81"/>
  <c r="D82"/>
  <c r="E82"/>
  <c r="D83"/>
  <c r="E83"/>
  <c r="D84"/>
  <c r="E84"/>
  <c r="D85"/>
  <c r="D86"/>
  <c r="D87"/>
  <c r="E87"/>
  <c r="D88"/>
  <c r="E88"/>
  <c r="D89"/>
  <c r="D90"/>
  <c r="E90"/>
  <c r="D91"/>
  <c r="E91"/>
  <c r="D92"/>
  <c r="E92"/>
  <c r="D93"/>
  <c r="E93"/>
  <c r="D94"/>
  <c r="D95"/>
  <c r="E95"/>
  <c r="D96"/>
  <c r="E96"/>
  <c r="D97"/>
  <c r="D98"/>
  <c r="D99"/>
  <c r="E99"/>
  <c r="D100"/>
  <c r="E100"/>
  <c r="D101"/>
  <c r="D102"/>
  <c r="E102"/>
  <c r="D103"/>
  <c r="E103"/>
  <c r="D104"/>
  <c r="E104"/>
  <c r="D105"/>
  <c r="D30"/>
  <c r="D31"/>
  <c r="E31"/>
  <c r="D106"/>
  <c r="E106"/>
  <c r="D107"/>
  <c r="D108"/>
  <c r="E108"/>
  <c r="D109"/>
  <c r="E109"/>
  <c r="D110"/>
  <c r="E110"/>
  <c r="D32"/>
  <c r="E32"/>
  <c r="D33"/>
  <c r="E33"/>
  <c r="D111"/>
  <c r="E111"/>
  <c r="D112"/>
  <c r="E112"/>
  <c r="D113"/>
  <c r="D34"/>
  <c r="E34"/>
  <c r="D35"/>
  <c r="E35"/>
  <c r="D114"/>
  <c r="E114"/>
  <c r="D36"/>
  <c r="D115"/>
  <c r="E115"/>
  <c r="D116"/>
  <c r="E116"/>
  <c r="D117"/>
  <c r="E117"/>
  <c r="D118"/>
  <c r="E118"/>
  <c r="D119"/>
  <c r="E119"/>
  <c r="D120"/>
  <c r="E120"/>
  <c r="D121"/>
  <c r="E121"/>
  <c r="D37"/>
  <c r="D122"/>
  <c r="E122"/>
  <c r="D123"/>
  <c r="E123"/>
  <c r="D124"/>
  <c r="E124"/>
  <c r="D125"/>
  <c r="D38"/>
  <c r="E38"/>
  <c r="D126"/>
  <c r="E126"/>
  <c r="D127"/>
  <c r="E127"/>
  <c r="D128"/>
  <c r="E128"/>
  <c r="D129"/>
  <c r="D130"/>
  <c r="E130"/>
  <c r="D131"/>
  <c r="E131"/>
  <c r="D132"/>
  <c r="E132"/>
  <c r="D133"/>
  <c r="E133"/>
  <c r="D39"/>
  <c r="E39"/>
  <c r="D134"/>
  <c r="E134"/>
  <c r="D135"/>
  <c r="E135"/>
  <c r="D136"/>
  <c r="E136"/>
  <c r="D40"/>
  <c r="E40"/>
  <c r="D137"/>
  <c r="E137"/>
  <c r="D41"/>
  <c r="D42"/>
  <c r="D138"/>
  <c r="E138"/>
  <c r="D43"/>
  <c r="E43"/>
  <c r="D44"/>
  <c r="D139"/>
  <c r="E139"/>
  <c r="D140"/>
  <c r="E140"/>
  <c r="D45"/>
  <c r="E45"/>
  <c r="D46"/>
  <c r="E46"/>
  <c r="D47"/>
  <c r="E47"/>
  <c r="D141"/>
  <c r="E141"/>
  <c r="D48"/>
  <c r="E48"/>
  <c r="D142"/>
  <c r="D49"/>
  <c r="E49"/>
  <c r="D143"/>
  <c r="E143"/>
  <c r="D50"/>
  <c r="E50"/>
  <c r="D51"/>
  <c r="E51"/>
  <c r="D52"/>
  <c r="E52"/>
  <c r="D53"/>
  <c r="E53"/>
  <c r="D54"/>
  <c r="E54"/>
  <c r="D144"/>
  <c r="D145"/>
  <c r="E145"/>
  <c r="D146"/>
  <c r="E146"/>
  <c r="D55"/>
  <c r="E55"/>
  <c r="D147"/>
  <c r="D148"/>
  <c r="E148"/>
  <c r="D56"/>
  <c r="E56"/>
  <c r="D57"/>
  <c r="E57"/>
  <c r="D149"/>
  <c r="D58"/>
  <c r="E58"/>
  <c r="D150"/>
  <c r="E150"/>
  <c r="D151"/>
  <c r="E151"/>
  <c r="D152"/>
  <c r="E152"/>
  <c r="D153"/>
  <c r="E153"/>
  <c r="D154"/>
  <c r="E154"/>
  <c r="D155"/>
  <c r="E155"/>
  <c r="D156"/>
  <c r="E156"/>
  <c r="D157"/>
  <c r="E157"/>
  <c r="D158"/>
  <c r="E158"/>
  <c r="D159"/>
  <c r="E159"/>
  <c r="D59"/>
  <c r="E59"/>
  <c r="D160"/>
  <c r="E160"/>
  <c r="D161"/>
  <c r="E161"/>
  <c r="D60"/>
  <c r="E60"/>
  <c r="D162"/>
  <c r="E162"/>
  <c r="D163"/>
  <c r="E163"/>
  <c r="D164"/>
  <c r="E164"/>
  <c r="D61"/>
  <c r="E61"/>
  <c r="D165"/>
  <c r="E165"/>
  <c r="D166"/>
  <c r="E166"/>
  <c r="D2"/>
  <c r="E2"/>
  <c r="D62"/>
  <c r="E62"/>
  <c r="D167"/>
  <c r="E167"/>
  <c r="D63"/>
  <c r="E63"/>
  <c r="D168"/>
  <c r="E168"/>
  <c r="D169"/>
  <c r="E169"/>
  <c r="D64"/>
  <c r="D170"/>
  <c r="E170"/>
  <c r="D65"/>
  <c r="E65"/>
  <c r="D171"/>
  <c r="E171"/>
  <c r="D66"/>
  <c r="D172"/>
  <c r="E172"/>
  <c r="D173"/>
  <c r="E173"/>
  <c r="D67"/>
  <c r="E67"/>
  <c r="D174"/>
  <c r="E174"/>
  <c r="E107"/>
  <c r="E101"/>
  <c r="E6"/>
  <c r="E149"/>
  <c r="E37"/>
  <c r="E30"/>
  <c r="E29"/>
  <c r="E98"/>
  <c r="E42"/>
  <c r="E18"/>
  <c r="E97"/>
  <c r="E36"/>
  <c r="E44"/>
  <c r="E21"/>
  <c r="E85"/>
  <c r="E66"/>
  <c r="E41"/>
  <c r="E105"/>
  <c r="E147"/>
  <c r="E125"/>
  <c r="E10"/>
  <c r="E3"/>
  <c r="E64"/>
  <c r="E94"/>
  <c r="E15"/>
  <c r="E129"/>
  <c r="E144"/>
  <c r="E142"/>
  <c r="E86"/>
  <c r="E113"/>
  <c r="E89"/>
  <c r="E77"/>
  <c r="Q53"/>
  <c r="Q126"/>
  <c r="Q51"/>
  <c r="Q2"/>
  <c r="Q114"/>
  <c r="Q153"/>
  <c r="Q122"/>
  <c r="Q8"/>
  <c r="Q141"/>
  <c r="Q40"/>
  <c r="Q49"/>
  <c r="Q71"/>
  <c r="Q7"/>
  <c r="Q173"/>
  <c r="Q36"/>
  <c r="Q5"/>
  <c r="Q156"/>
  <c r="Q70"/>
  <c r="Q112"/>
  <c r="Q121"/>
  <c r="Q6"/>
  <c r="Q9"/>
  <c r="Q138"/>
  <c r="Q160"/>
  <c r="Q149"/>
  <c r="Q68"/>
  <c r="Q168"/>
  <c r="Q69"/>
  <c r="Q65"/>
  <c r="Q3"/>
  <c r="Q73"/>
  <c r="Q4"/>
  <c r="Q174"/>
  <c r="Q130"/>
  <c r="Q33"/>
  <c r="Q85"/>
  <c r="Q32"/>
  <c r="Q119"/>
  <c r="Q152"/>
  <c r="Q19"/>
  <c r="Q83"/>
  <c r="Q88"/>
  <c r="Q27"/>
  <c r="Q146"/>
  <c r="Q161"/>
  <c r="Q113"/>
  <c r="Q24"/>
  <c r="Q25"/>
  <c r="Q34"/>
  <c r="Q86"/>
  <c r="Q157"/>
  <c r="Q50"/>
  <c r="Q61"/>
  <c r="Q158"/>
  <c r="Q106"/>
  <c r="Q28"/>
  <c r="Q155"/>
  <c r="Q45"/>
  <c r="Q115"/>
  <c r="Q37"/>
  <c r="Q118"/>
  <c r="Q54"/>
  <c r="Q171"/>
  <c r="Q100"/>
  <c r="Q104"/>
  <c r="Q135"/>
  <c r="Q78"/>
  <c r="Q44"/>
  <c r="Q145"/>
  <c r="Q90"/>
  <c r="Q82"/>
  <c r="Q131"/>
  <c r="Q10"/>
  <c r="Q154"/>
  <c r="Q109"/>
  <c r="Q67"/>
  <c r="Q41"/>
  <c r="Q144"/>
  <c r="Q59"/>
  <c r="Q21"/>
  <c r="Q127"/>
  <c r="Q120"/>
  <c r="Q84"/>
  <c r="Q16"/>
  <c r="Q140"/>
  <c r="Q116"/>
  <c r="Q101"/>
  <c r="Q92"/>
  <c r="Q147"/>
  <c r="Q117"/>
  <c r="Q77"/>
  <c r="Q123"/>
  <c r="Q52"/>
  <c r="Q107"/>
  <c r="Q170"/>
  <c r="Q15"/>
  <c r="Q167"/>
  <c r="Q102"/>
  <c r="Q76"/>
  <c r="Q172"/>
  <c r="Q148"/>
  <c r="Q38"/>
  <c r="Q18"/>
  <c r="Q31"/>
  <c r="Q129"/>
  <c r="Q132"/>
  <c r="Q93"/>
  <c r="Q124"/>
  <c r="Q164"/>
  <c r="Q110"/>
  <c r="Q17"/>
  <c r="Q66"/>
  <c r="Q56"/>
  <c r="Q142"/>
  <c r="Q95"/>
  <c r="Q64"/>
  <c r="Q99"/>
  <c r="Q79"/>
  <c r="Q81"/>
  <c r="Q58"/>
  <c r="Q134"/>
  <c r="Q87"/>
  <c r="Q143"/>
  <c r="Q103"/>
  <c r="Q94"/>
  <c r="Q136"/>
  <c r="Q22"/>
  <c r="Q57"/>
  <c r="Q159"/>
  <c r="Q29"/>
  <c r="Q11"/>
  <c r="Q89"/>
  <c r="Q137"/>
  <c r="Q39"/>
  <c r="Q30"/>
  <c r="Q150"/>
  <c r="Q46"/>
  <c r="Q139"/>
  <c r="Q14"/>
  <c r="Q169"/>
  <c r="Q105"/>
  <c r="Q62"/>
  <c r="Q26"/>
  <c r="Q165"/>
  <c r="Q96"/>
  <c r="Q98"/>
  <c r="Q151"/>
  <c r="Q111"/>
  <c r="Q63"/>
  <c r="Q108"/>
  <c r="Q20"/>
  <c r="Q97"/>
  <c r="Q55"/>
  <c r="Q35"/>
  <c r="Q42"/>
  <c r="Q163"/>
  <c r="Q23"/>
  <c r="Q12"/>
  <c r="Q133"/>
  <c r="Q125"/>
  <c r="Q80"/>
  <c r="Q43"/>
  <c r="Q91"/>
  <c r="Q166"/>
  <c r="Q75"/>
  <c r="Q47"/>
  <c r="Q48"/>
  <c r="Q128"/>
  <c r="Q13"/>
  <c r="Q74"/>
  <c r="Q162"/>
  <c r="Q60"/>
  <c r="Q72"/>
  <c r="P53"/>
  <c r="P126"/>
  <c r="P51"/>
  <c r="P2"/>
  <c r="P114"/>
  <c r="P153"/>
  <c r="P122"/>
  <c r="P8"/>
  <c r="P141"/>
  <c r="P40"/>
  <c r="P49"/>
  <c r="P71"/>
  <c r="P7"/>
  <c r="P173"/>
  <c r="P36"/>
  <c r="P5"/>
  <c r="P156"/>
  <c r="P70"/>
  <c r="P112"/>
  <c r="P121"/>
  <c r="P6"/>
  <c r="P9"/>
  <c r="P138"/>
  <c r="P160"/>
  <c r="P149"/>
  <c r="P68"/>
  <c r="P168"/>
  <c r="P69"/>
  <c r="P65"/>
  <c r="P3"/>
  <c r="P73"/>
  <c r="P4"/>
  <c r="P174"/>
  <c r="P130"/>
  <c r="P33"/>
  <c r="P85"/>
  <c r="P32"/>
  <c r="P119"/>
  <c r="P152"/>
  <c r="P19"/>
  <c r="P83"/>
  <c r="P88"/>
  <c r="P27"/>
  <c r="P146"/>
  <c r="P161"/>
  <c r="P113"/>
  <c r="P24"/>
  <c r="P25"/>
  <c r="P34"/>
  <c r="P86"/>
  <c r="P157"/>
  <c r="P50"/>
  <c r="P61"/>
  <c r="P158"/>
  <c r="P106"/>
  <c r="P28"/>
  <c r="P155"/>
  <c r="P45"/>
  <c r="P115"/>
  <c r="P37"/>
  <c r="P118"/>
  <c r="P54"/>
  <c r="P171"/>
  <c r="P100"/>
  <c r="P104"/>
  <c r="P135"/>
  <c r="P78"/>
  <c r="P44"/>
  <c r="P145"/>
  <c r="P90"/>
  <c r="P82"/>
  <c r="P131"/>
  <c r="P10"/>
  <c r="P154"/>
  <c r="P109"/>
  <c r="P67"/>
  <c r="P41"/>
  <c r="P144"/>
  <c r="P59"/>
  <c r="P21"/>
  <c r="P127"/>
  <c r="P120"/>
  <c r="P84"/>
  <c r="P16"/>
  <c r="P140"/>
  <c r="P116"/>
  <c r="P101"/>
  <c r="P92"/>
  <c r="P147"/>
  <c r="P117"/>
  <c r="P77"/>
  <c r="P123"/>
  <c r="P52"/>
  <c r="P107"/>
  <c r="P170"/>
  <c r="P15"/>
  <c r="P167"/>
  <c r="P102"/>
  <c r="P76"/>
  <c r="P172"/>
  <c r="P148"/>
  <c r="P38"/>
  <c r="P18"/>
  <c r="P31"/>
  <c r="P129"/>
  <c r="P132"/>
  <c r="P93"/>
  <c r="P124"/>
  <c r="P164"/>
  <c r="P110"/>
  <c r="P17"/>
  <c r="P66"/>
  <c r="P56"/>
  <c r="P142"/>
  <c r="P95"/>
  <c r="P64"/>
  <c r="P99"/>
  <c r="P79"/>
  <c r="P81"/>
  <c r="P58"/>
  <c r="P134"/>
  <c r="P87"/>
  <c r="P143"/>
  <c r="P103"/>
  <c r="P94"/>
  <c r="P136"/>
  <c r="P22"/>
  <c r="P57"/>
  <c r="P159"/>
  <c r="P29"/>
  <c r="P11"/>
  <c r="P89"/>
  <c r="P137"/>
  <c r="P39"/>
  <c r="P30"/>
  <c r="P150"/>
  <c r="P46"/>
  <c r="P139"/>
  <c r="P14"/>
  <c r="P169"/>
  <c r="P105"/>
  <c r="P62"/>
  <c r="P26"/>
  <c r="P165"/>
  <c r="P96"/>
  <c r="P98"/>
  <c r="P151"/>
  <c r="P111"/>
  <c r="P63"/>
  <c r="P108"/>
  <c r="P20"/>
  <c r="P97"/>
  <c r="P55"/>
  <c r="P35"/>
  <c r="P42"/>
  <c r="P163"/>
  <c r="P23"/>
  <c r="P12"/>
  <c r="P133"/>
  <c r="P125"/>
  <c r="P80"/>
  <c r="P43"/>
  <c r="P91"/>
  <c r="P166"/>
  <c r="P75"/>
  <c r="P47"/>
  <c r="P48"/>
  <c r="P128"/>
  <c r="P13"/>
  <c r="P74"/>
  <c r="P162"/>
  <c r="P60"/>
  <c r="P72"/>
  <c r="O53"/>
  <c r="O126"/>
  <c r="O51"/>
  <c r="O2"/>
  <c r="O114"/>
  <c r="O153"/>
  <c r="O122"/>
  <c r="O8"/>
  <c r="O141"/>
  <c r="O40"/>
  <c r="O49"/>
  <c r="O71"/>
  <c r="O7"/>
  <c r="O173"/>
  <c r="O36"/>
  <c r="O5"/>
  <c r="O156"/>
  <c r="O70"/>
  <c r="O112"/>
  <c r="O121"/>
  <c r="O6"/>
  <c r="O9"/>
  <c r="O138"/>
  <c r="O160"/>
  <c r="O149"/>
  <c r="O68"/>
  <c r="O168"/>
  <c r="O69"/>
  <c r="O65"/>
  <c r="O3"/>
  <c r="O73"/>
  <c r="O4"/>
  <c r="O174"/>
  <c r="O130"/>
  <c r="O33"/>
  <c r="O85"/>
  <c r="O32"/>
  <c r="O119"/>
  <c r="O152"/>
  <c r="O19"/>
  <c r="O83"/>
  <c r="O88"/>
  <c r="O27"/>
  <c r="O146"/>
  <c r="O161"/>
  <c r="O113"/>
  <c r="O24"/>
  <c r="O25"/>
  <c r="O34"/>
  <c r="O86"/>
  <c r="O157"/>
  <c r="O50"/>
  <c r="O61"/>
  <c r="O158"/>
  <c r="O106"/>
  <c r="O28"/>
  <c r="O155"/>
  <c r="O45"/>
  <c r="O115"/>
  <c r="O37"/>
  <c r="O118"/>
  <c r="O54"/>
  <c r="O171"/>
  <c r="O100"/>
  <c r="O104"/>
  <c r="O135"/>
  <c r="O78"/>
  <c r="O44"/>
  <c r="O145"/>
  <c r="O90"/>
  <c r="O82"/>
  <c r="O131"/>
  <c r="O10"/>
  <c r="O154"/>
  <c r="O109"/>
  <c r="O67"/>
  <c r="O41"/>
  <c r="O144"/>
  <c r="O59"/>
  <c r="O21"/>
  <c r="O127"/>
  <c r="O120"/>
  <c r="O84"/>
  <c r="O16"/>
  <c r="O140"/>
  <c r="O116"/>
  <c r="O101"/>
  <c r="O92"/>
  <c r="O147"/>
  <c r="O117"/>
  <c r="O77"/>
  <c r="O123"/>
  <c r="O52"/>
  <c r="O107"/>
  <c r="O170"/>
  <c r="O15"/>
  <c r="O167"/>
  <c r="O102"/>
  <c r="O76"/>
  <c r="O172"/>
  <c r="O148"/>
  <c r="O38"/>
  <c r="O18"/>
  <c r="O31"/>
  <c r="O129"/>
  <c r="O132"/>
  <c r="O93"/>
  <c r="O124"/>
  <c r="O164"/>
  <c r="O110"/>
  <c r="O17"/>
  <c r="O66"/>
  <c r="O56"/>
  <c r="O142"/>
  <c r="O95"/>
  <c r="O64"/>
  <c r="O99"/>
  <c r="O79"/>
  <c r="O81"/>
  <c r="O58"/>
  <c r="O134"/>
  <c r="O87"/>
  <c r="O143"/>
  <c r="O103"/>
  <c r="O94"/>
  <c r="O136"/>
  <c r="O22"/>
  <c r="O57"/>
  <c r="O159"/>
  <c r="O29"/>
  <c r="O11"/>
  <c r="O89"/>
  <c r="O137"/>
  <c r="O39"/>
  <c r="O30"/>
  <c r="O150"/>
  <c r="O46"/>
  <c r="O139"/>
  <c r="O14"/>
  <c r="O169"/>
  <c r="O105"/>
  <c r="O62"/>
  <c r="O26"/>
  <c r="O165"/>
  <c r="O96"/>
  <c r="O98"/>
  <c r="O151"/>
  <c r="O111"/>
  <c r="O63"/>
  <c r="O108"/>
  <c r="O20"/>
  <c r="O97"/>
  <c r="O55"/>
  <c r="O35"/>
  <c r="O42"/>
  <c r="O163"/>
  <c r="O23"/>
  <c r="O12"/>
  <c r="O133"/>
  <c r="O125"/>
  <c r="O80"/>
  <c r="O43"/>
  <c r="O91"/>
  <c r="O166"/>
  <c r="O75"/>
  <c r="O47"/>
  <c r="O48"/>
  <c r="O128"/>
  <c r="O13"/>
  <c r="O74"/>
  <c r="O162"/>
  <c r="O60"/>
  <c r="O72"/>
</calcChain>
</file>

<file path=xl/sharedStrings.xml><?xml version="1.0" encoding="utf-8"?>
<sst xmlns="http://schemas.openxmlformats.org/spreadsheetml/2006/main" count="192" uniqueCount="23">
  <si>
    <t>CA199</t>
  </si>
  <si>
    <t>WBC</t>
  </si>
  <si>
    <t>NLR</t>
    <phoneticPr fontId="1" type="noConversion"/>
  </si>
  <si>
    <t>PLR</t>
    <phoneticPr fontId="1" type="noConversion"/>
  </si>
  <si>
    <t>LMR</t>
    <phoneticPr fontId="1" type="noConversion"/>
  </si>
  <si>
    <t>OS (day)</t>
    <phoneticPr fontId="1" type="noConversion"/>
  </si>
  <si>
    <t>OS (month)</t>
    <phoneticPr fontId="1" type="noConversion"/>
  </si>
  <si>
    <t>Age</t>
    <phoneticPr fontId="1" type="noConversion"/>
  </si>
  <si>
    <t>Gender</t>
    <phoneticPr fontId="1" type="noConversion"/>
  </si>
  <si>
    <t>FIB</t>
    <phoneticPr fontId="1" type="noConversion"/>
  </si>
  <si>
    <t>Lymphocyte</t>
    <phoneticPr fontId="1" type="noConversion"/>
  </si>
  <si>
    <t>Monocyte</t>
    <phoneticPr fontId="1" type="noConversion"/>
  </si>
  <si>
    <t>Neutrophil</t>
    <phoneticPr fontId="1" type="noConversion"/>
  </si>
  <si>
    <t>Platelet</t>
    <phoneticPr fontId="1" type="noConversion"/>
  </si>
  <si>
    <t>Invasion（no：0，yes：1）</t>
    <phoneticPr fontId="2" type="noConversion"/>
  </si>
  <si>
    <t>Metastatic（no：0， yes：1）</t>
    <phoneticPr fontId="2" type="noConversion"/>
  </si>
  <si>
    <t>Female</t>
    <phoneticPr fontId="1" type="noConversion"/>
  </si>
  <si>
    <t>Female</t>
    <phoneticPr fontId="1" type="noConversion"/>
  </si>
  <si>
    <t>Male</t>
    <phoneticPr fontId="1" type="noConversion"/>
  </si>
  <si>
    <t>Male</t>
    <phoneticPr fontId="1" type="noConversion"/>
  </si>
  <si>
    <t>Initiation date</t>
    <phoneticPr fontId="1" type="noConversion"/>
  </si>
  <si>
    <t>Termination date</t>
    <phoneticPr fontId="1" type="noConversion"/>
  </si>
  <si>
    <t>Patient number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</si>
</sst>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.00_);[Red]\(0.00\)"/>
  </numFmts>
  <fonts count="4"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8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4"/>
  <sheetViews>
    <sheetView tabSelected="1" workbookViewId="0"/>
  </sheetViews>
  <sheetFormatPr defaultRowHeight="13.5"/>
  <cols>
    <col min="1" max="1" width="22" style="3" customWidth="1"/>
    <col min="2" max="2" width="26.875" style="3" customWidth="1"/>
    <col min="3" max="3" width="26.5" style="3" customWidth="1"/>
    <col min="4" max="4" width="22.375" style="3" customWidth="1"/>
    <col min="5" max="5" width="26.5" style="4" customWidth="1"/>
    <col min="6" max="6" width="14" style="3" customWidth="1"/>
    <col min="7" max="7" width="16.75" style="3" customWidth="1"/>
    <col min="8" max="8" width="15.625" style="3" customWidth="1"/>
    <col min="9" max="9" width="18.25" style="3" customWidth="1"/>
    <col min="10" max="10" width="9" style="3"/>
    <col min="11" max="11" width="17.5" style="3" customWidth="1"/>
    <col min="12" max="12" width="14" style="3" customWidth="1"/>
    <col min="13" max="13" width="12.875" style="3" customWidth="1"/>
    <col min="14" max="14" width="9" style="3"/>
    <col min="15" max="15" width="9" style="5"/>
    <col min="16" max="16" width="9" style="6"/>
    <col min="17" max="17" width="9" style="5"/>
    <col min="18" max="18" width="29.875" style="3" customWidth="1"/>
    <col min="19" max="19" width="29.125" style="3" customWidth="1"/>
    <col min="20" max="34" width="9" style="3"/>
    <col min="35" max="16384" width="9" style="1"/>
  </cols>
  <sheetData>
    <row r="1" spans="1:19">
      <c r="A1" s="3" t="s">
        <v>22</v>
      </c>
      <c r="B1" s="3" t="s">
        <v>20</v>
      </c>
      <c r="C1" s="3" t="s">
        <v>21</v>
      </c>
      <c r="D1" s="4" t="s">
        <v>5</v>
      </c>
      <c r="E1" s="4" t="s">
        <v>6</v>
      </c>
      <c r="F1" s="3" t="s">
        <v>7</v>
      </c>
      <c r="G1" s="3" t="s">
        <v>8</v>
      </c>
      <c r="H1" s="3" t="s">
        <v>0</v>
      </c>
      <c r="I1" s="3" t="s">
        <v>9</v>
      </c>
      <c r="J1" s="3" t="s">
        <v>1</v>
      </c>
      <c r="K1" s="3" t="s">
        <v>10</v>
      </c>
      <c r="L1" s="3" t="s">
        <v>11</v>
      </c>
      <c r="M1" s="3" t="s">
        <v>12</v>
      </c>
      <c r="N1" s="3" t="s">
        <v>13</v>
      </c>
      <c r="O1" s="5" t="s">
        <v>2</v>
      </c>
      <c r="P1" s="6" t="s">
        <v>3</v>
      </c>
      <c r="Q1" s="5" t="s">
        <v>4</v>
      </c>
      <c r="R1" s="3" t="s">
        <v>14</v>
      </c>
      <c r="S1" s="3" t="s">
        <v>15</v>
      </c>
    </row>
    <row r="2" spans="1:19">
      <c r="A2" s="3">
        <v>271211</v>
      </c>
      <c r="B2" s="2">
        <v>40154</v>
      </c>
      <c r="C2" s="2">
        <v>41198</v>
      </c>
      <c r="D2" s="4">
        <f t="shared" ref="D2:D33" si="0">C2-B2</f>
        <v>1044</v>
      </c>
      <c r="E2" s="4">
        <f t="shared" ref="E2:E33" si="1">D2/30</f>
        <v>34.799999999999997</v>
      </c>
      <c r="F2" s="3">
        <v>54</v>
      </c>
      <c r="G2" s="3" t="s">
        <v>16</v>
      </c>
      <c r="H2" s="3">
        <v>6.2</v>
      </c>
      <c r="I2" s="3">
        <v>3.24</v>
      </c>
      <c r="J2" s="3">
        <v>5.8</v>
      </c>
      <c r="K2" s="3">
        <v>1.9</v>
      </c>
      <c r="L2" s="3">
        <v>0.7</v>
      </c>
      <c r="M2" s="3">
        <v>10.6</v>
      </c>
      <c r="N2" s="3">
        <v>200</v>
      </c>
      <c r="O2" s="5">
        <f t="shared" ref="O2:O33" si="2">M2/K2</f>
        <v>5.5789473684210531</v>
      </c>
      <c r="P2" s="6">
        <f t="shared" ref="P2:P33" si="3">N2/K2</f>
        <v>105.26315789473685</v>
      </c>
      <c r="Q2" s="5">
        <f t="shared" ref="Q2:Q33" si="4">K2/L2</f>
        <v>2.7142857142857144</v>
      </c>
      <c r="R2" s="3">
        <v>0</v>
      </c>
      <c r="S2" s="3">
        <v>0</v>
      </c>
    </row>
    <row r="3" spans="1:19">
      <c r="A3" s="3">
        <v>314466</v>
      </c>
      <c r="B3" s="2">
        <v>40812</v>
      </c>
      <c r="C3" s="2">
        <v>40834</v>
      </c>
      <c r="D3" s="4">
        <f t="shared" si="0"/>
        <v>22</v>
      </c>
      <c r="E3" s="4">
        <f t="shared" si="1"/>
        <v>0.73333333333333328</v>
      </c>
      <c r="F3" s="3">
        <v>53</v>
      </c>
      <c r="G3" s="3" t="s">
        <v>17</v>
      </c>
      <c r="H3" s="3">
        <v>2084</v>
      </c>
      <c r="I3" s="3">
        <v>4.47</v>
      </c>
      <c r="J3" s="3">
        <v>7.9</v>
      </c>
      <c r="K3" s="3">
        <v>1.3</v>
      </c>
      <c r="L3" s="3">
        <v>0.7</v>
      </c>
      <c r="M3" s="3">
        <v>5.9</v>
      </c>
      <c r="N3" s="3">
        <v>287</v>
      </c>
      <c r="O3" s="5">
        <f t="shared" si="2"/>
        <v>4.5384615384615383</v>
      </c>
      <c r="P3" s="6">
        <f t="shared" si="3"/>
        <v>220.76923076923077</v>
      </c>
      <c r="Q3" s="5">
        <f t="shared" si="4"/>
        <v>1.8571428571428574</v>
      </c>
      <c r="R3" s="3">
        <v>1</v>
      </c>
      <c r="S3" s="3">
        <v>1</v>
      </c>
    </row>
    <row r="4" spans="1:19">
      <c r="A4" s="3">
        <v>314721</v>
      </c>
      <c r="B4" s="2">
        <v>40703</v>
      </c>
      <c r="C4" s="2">
        <v>40953</v>
      </c>
      <c r="D4" s="4">
        <f t="shared" si="0"/>
        <v>250</v>
      </c>
      <c r="E4" s="4">
        <f t="shared" si="1"/>
        <v>8.3333333333333339</v>
      </c>
      <c r="F4" s="3">
        <v>46</v>
      </c>
      <c r="G4" s="3" t="s">
        <v>16</v>
      </c>
      <c r="H4" s="3">
        <v>2084</v>
      </c>
      <c r="I4" s="3">
        <v>2.57</v>
      </c>
      <c r="J4" s="3">
        <v>9.6999999999999993</v>
      </c>
      <c r="K4" s="3">
        <v>2.4</v>
      </c>
      <c r="L4" s="3">
        <v>0.7</v>
      </c>
      <c r="M4" s="3">
        <v>6.4</v>
      </c>
      <c r="N4" s="3">
        <v>614</v>
      </c>
      <c r="O4" s="5">
        <f t="shared" si="2"/>
        <v>2.666666666666667</v>
      </c>
      <c r="P4" s="6">
        <f t="shared" si="3"/>
        <v>255.83333333333334</v>
      </c>
      <c r="Q4" s="5">
        <f t="shared" si="4"/>
        <v>3.4285714285714288</v>
      </c>
      <c r="R4" s="3">
        <v>1</v>
      </c>
      <c r="S4" s="3">
        <v>1</v>
      </c>
    </row>
    <row r="5" spans="1:19">
      <c r="A5" s="3">
        <v>301774</v>
      </c>
      <c r="B5" s="2">
        <v>40639</v>
      </c>
      <c r="C5" s="2">
        <v>40673</v>
      </c>
      <c r="D5" s="4">
        <f t="shared" si="0"/>
        <v>34</v>
      </c>
      <c r="E5" s="4">
        <f t="shared" si="1"/>
        <v>1.1333333333333333</v>
      </c>
      <c r="F5" s="3">
        <v>65</v>
      </c>
      <c r="G5" s="3" t="s">
        <v>16</v>
      </c>
      <c r="H5" s="3">
        <v>2060</v>
      </c>
      <c r="I5" s="3">
        <v>4.3499999999999996</v>
      </c>
      <c r="J5" s="3">
        <v>6.1</v>
      </c>
      <c r="K5" s="3">
        <v>1.7</v>
      </c>
      <c r="L5" s="3">
        <v>0.5</v>
      </c>
      <c r="M5" s="3">
        <v>3.7</v>
      </c>
      <c r="N5" s="3">
        <v>250</v>
      </c>
      <c r="O5" s="5">
        <f t="shared" si="2"/>
        <v>2.1764705882352944</v>
      </c>
      <c r="P5" s="6">
        <f t="shared" si="3"/>
        <v>147.05882352941177</v>
      </c>
      <c r="Q5" s="5">
        <f t="shared" si="4"/>
        <v>3.4</v>
      </c>
      <c r="R5" s="3">
        <v>1</v>
      </c>
      <c r="S5" s="3">
        <v>1</v>
      </c>
    </row>
    <row r="6" spans="1:19">
      <c r="A6" s="3">
        <v>305417</v>
      </c>
      <c r="B6" s="2">
        <v>40673</v>
      </c>
      <c r="C6" s="2">
        <v>40843</v>
      </c>
      <c r="D6" s="4">
        <f t="shared" si="0"/>
        <v>170</v>
      </c>
      <c r="E6" s="4">
        <f t="shared" si="1"/>
        <v>5.666666666666667</v>
      </c>
      <c r="F6" s="3">
        <v>59</v>
      </c>
      <c r="G6" s="3" t="s">
        <v>17</v>
      </c>
      <c r="H6" s="3">
        <v>2060</v>
      </c>
      <c r="I6" s="3">
        <v>3.57</v>
      </c>
      <c r="J6" s="3">
        <v>4.5999999999999996</v>
      </c>
      <c r="K6" s="3">
        <v>1.4</v>
      </c>
      <c r="L6" s="3">
        <v>0.3</v>
      </c>
      <c r="M6" s="3">
        <v>2.6</v>
      </c>
      <c r="N6" s="3">
        <v>144</v>
      </c>
      <c r="O6" s="5">
        <f t="shared" si="2"/>
        <v>1.8571428571428574</v>
      </c>
      <c r="P6" s="6">
        <f t="shared" si="3"/>
        <v>102.85714285714286</v>
      </c>
      <c r="Q6" s="5">
        <f t="shared" si="4"/>
        <v>4.666666666666667</v>
      </c>
      <c r="R6" s="3">
        <v>0</v>
      </c>
      <c r="S6" s="3">
        <v>1</v>
      </c>
    </row>
    <row r="7" spans="1:19">
      <c r="A7" s="3">
        <v>300271</v>
      </c>
      <c r="B7" s="2">
        <v>40505</v>
      </c>
      <c r="C7" s="2">
        <v>40738</v>
      </c>
      <c r="D7" s="4">
        <f t="shared" si="0"/>
        <v>233</v>
      </c>
      <c r="E7" s="4">
        <f t="shared" si="1"/>
        <v>7.7666666666666666</v>
      </c>
      <c r="F7" s="3">
        <v>49</v>
      </c>
      <c r="G7" s="3" t="s">
        <v>17</v>
      </c>
      <c r="H7" s="3">
        <v>2060</v>
      </c>
      <c r="I7" s="3">
        <v>2.61</v>
      </c>
      <c r="J7" s="3">
        <v>2.6</v>
      </c>
      <c r="K7" s="3">
        <v>0.3</v>
      </c>
      <c r="L7" s="3">
        <v>0.1</v>
      </c>
      <c r="M7" s="3">
        <v>1.2</v>
      </c>
      <c r="N7" s="3">
        <v>44</v>
      </c>
      <c r="O7" s="5">
        <f t="shared" si="2"/>
        <v>4</v>
      </c>
      <c r="P7" s="6">
        <f t="shared" si="3"/>
        <v>146.66666666666669</v>
      </c>
      <c r="Q7" s="5">
        <f t="shared" si="4"/>
        <v>2.9999999999999996</v>
      </c>
      <c r="R7" s="3">
        <v>1</v>
      </c>
      <c r="S7" s="3">
        <v>1</v>
      </c>
    </row>
    <row r="8" spans="1:19">
      <c r="A8" s="3">
        <v>294398</v>
      </c>
      <c r="B8" s="2">
        <v>40520</v>
      </c>
      <c r="C8" s="2">
        <v>40931</v>
      </c>
      <c r="D8" s="4">
        <f t="shared" si="0"/>
        <v>411</v>
      </c>
      <c r="E8" s="4">
        <f t="shared" si="1"/>
        <v>13.7</v>
      </c>
      <c r="F8" s="3">
        <v>64</v>
      </c>
      <c r="G8" s="3" t="s">
        <v>17</v>
      </c>
      <c r="H8" s="3">
        <v>1745.1</v>
      </c>
      <c r="I8" s="3">
        <v>4</v>
      </c>
      <c r="J8" s="3">
        <v>7.5</v>
      </c>
      <c r="K8" s="3">
        <v>1.6</v>
      </c>
      <c r="L8" s="3">
        <v>0.7</v>
      </c>
      <c r="M8" s="3">
        <v>5</v>
      </c>
      <c r="N8" s="3">
        <v>231</v>
      </c>
      <c r="O8" s="5">
        <f t="shared" si="2"/>
        <v>3.125</v>
      </c>
      <c r="P8" s="6">
        <f t="shared" si="3"/>
        <v>144.375</v>
      </c>
      <c r="Q8" s="5">
        <f t="shared" si="4"/>
        <v>2.285714285714286</v>
      </c>
      <c r="R8" s="3">
        <v>0</v>
      </c>
      <c r="S8" s="3">
        <v>0</v>
      </c>
    </row>
    <row r="9" spans="1:19">
      <c r="A9" s="3">
        <v>305703</v>
      </c>
      <c r="B9" s="2">
        <v>40312</v>
      </c>
      <c r="C9" s="2">
        <v>40788</v>
      </c>
      <c r="D9" s="4">
        <f t="shared" si="0"/>
        <v>476</v>
      </c>
      <c r="E9" s="4">
        <f t="shared" si="1"/>
        <v>15.866666666666667</v>
      </c>
      <c r="F9" s="3">
        <v>63</v>
      </c>
      <c r="G9" s="3" t="s">
        <v>17</v>
      </c>
      <c r="H9" s="3">
        <v>1074.9000000000001</v>
      </c>
      <c r="I9" s="3">
        <v>2.9</v>
      </c>
      <c r="J9" s="3">
        <v>7.1</v>
      </c>
      <c r="K9" s="3">
        <v>1.8</v>
      </c>
      <c r="L9" s="3">
        <v>0.5</v>
      </c>
      <c r="M9" s="3">
        <v>4.7</v>
      </c>
      <c r="N9" s="3">
        <v>160</v>
      </c>
      <c r="O9" s="5">
        <f t="shared" si="2"/>
        <v>2.6111111111111112</v>
      </c>
      <c r="P9" s="6">
        <f t="shared" si="3"/>
        <v>88.888888888888886</v>
      </c>
      <c r="Q9" s="5">
        <f t="shared" si="4"/>
        <v>3.6</v>
      </c>
      <c r="R9" s="3">
        <v>1</v>
      </c>
      <c r="S9" s="3">
        <v>1</v>
      </c>
    </row>
    <row r="10" spans="1:19">
      <c r="A10" s="3">
        <v>396330</v>
      </c>
      <c r="B10" s="2">
        <v>41722</v>
      </c>
      <c r="C10" s="2">
        <v>41743</v>
      </c>
      <c r="D10" s="4">
        <f t="shared" si="0"/>
        <v>21</v>
      </c>
      <c r="E10" s="4">
        <f t="shared" si="1"/>
        <v>0.7</v>
      </c>
      <c r="F10" s="3">
        <v>65</v>
      </c>
      <c r="G10" s="3" t="s">
        <v>17</v>
      </c>
      <c r="H10" s="3">
        <v>1000</v>
      </c>
      <c r="I10" s="3">
        <v>6.32</v>
      </c>
      <c r="J10" s="3">
        <v>7.8</v>
      </c>
      <c r="K10" s="3">
        <v>1.5</v>
      </c>
      <c r="L10" s="3">
        <v>0.5</v>
      </c>
      <c r="M10" s="3">
        <v>5.8</v>
      </c>
      <c r="N10" s="3">
        <v>285</v>
      </c>
      <c r="O10" s="5">
        <f t="shared" si="2"/>
        <v>3.8666666666666667</v>
      </c>
      <c r="P10" s="6">
        <f t="shared" si="3"/>
        <v>190</v>
      </c>
      <c r="Q10" s="5">
        <f t="shared" si="4"/>
        <v>3</v>
      </c>
      <c r="R10" s="3">
        <v>0</v>
      </c>
      <c r="S10" s="3">
        <v>1</v>
      </c>
    </row>
    <row r="11" spans="1:19">
      <c r="A11" s="3">
        <v>360393</v>
      </c>
      <c r="B11" s="2">
        <v>41365</v>
      </c>
      <c r="C11" s="2">
        <v>41593</v>
      </c>
      <c r="D11" s="4">
        <f t="shared" si="0"/>
        <v>228</v>
      </c>
      <c r="E11" s="4">
        <f t="shared" si="1"/>
        <v>7.6</v>
      </c>
      <c r="F11" s="3">
        <v>66</v>
      </c>
      <c r="G11" s="3" t="s">
        <v>16</v>
      </c>
      <c r="H11" s="3">
        <v>1000</v>
      </c>
      <c r="I11" s="3">
        <v>4.95</v>
      </c>
      <c r="J11" s="3">
        <v>11.2</v>
      </c>
      <c r="K11" s="3">
        <v>1.3</v>
      </c>
      <c r="L11" s="3">
        <v>0.8</v>
      </c>
      <c r="M11" s="3">
        <v>8.9</v>
      </c>
      <c r="N11" s="3">
        <v>242</v>
      </c>
      <c r="O11" s="5">
        <f t="shared" si="2"/>
        <v>6.8461538461538458</v>
      </c>
      <c r="P11" s="6">
        <f t="shared" si="3"/>
        <v>186.15384615384616</v>
      </c>
      <c r="Q11" s="5">
        <f t="shared" si="4"/>
        <v>1.625</v>
      </c>
      <c r="R11" s="3">
        <v>0</v>
      </c>
      <c r="S11" s="3">
        <v>1</v>
      </c>
    </row>
    <row r="12" spans="1:19">
      <c r="A12" s="3">
        <v>384903</v>
      </c>
      <c r="B12" s="2">
        <v>41633</v>
      </c>
      <c r="C12" s="2">
        <v>41849</v>
      </c>
      <c r="D12" s="4">
        <f t="shared" si="0"/>
        <v>216</v>
      </c>
      <c r="E12" s="4">
        <f t="shared" si="1"/>
        <v>7.2</v>
      </c>
      <c r="F12" s="3">
        <v>67</v>
      </c>
      <c r="G12" s="3" t="s">
        <v>16</v>
      </c>
      <c r="H12" s="3">
        <v>1000</v>
      </c>
      <c r="I12" s="3">
        <v>4.8099999999999996</v>
      </c>
      <c r="J12" s="3">
        <v>10.7</v>
      </c>
      <c r="K12" s="3">
        <v>1.5</v>
      </c>
      <c r="L12" s="3">
        <v>0.6</v>
      </c>
      <c r="M12" s="3">
        <v>8.6</v>
      </c>
      <c r="N12" s="3">
        <v>260</v>
      </c>
      <c r="O12" s="5">
        <f t="shared" si="2"/>
        <v>5.7333333333333334</v>
      </c>
      <c r="P12" s="6">
        <f t="shared" si="3"/>
        <v>173.33333333333334</v>
      </c>
      <c r="Q12" s="5">
        <f t="shared" si="4"/>
        <v>2.5</v>
      </c>
      <c r="R12" s="3">
        <v>1</v>
      </c>
      <c r="S12" s="3">
        <v>1</v>
      </c>
    </row>
    <row r="13" spans="1:19">
      <c r="A13" s="3">
        <v>441854</v>
      </c>
      <c r="B13" s="2">
        <v>42170</v>
      </c>
      <c r="C13" s="2">
        <v>42248</v>
      </c>
      <c r="D13" s="4">
        <f t="shared" si="0"/>
        <v>78</v>
      </c>
      <c r="E13" s="4">
        <f t="shared" si="1"/>
        <v>2.6</v>
      </c>
      <c r="F13" s="3">
        <v>66</v>
      </c>
      <c r="G13" s="3" t="s">
        <v>16</v>
      </c>
      <c r="H13" s="3">
        <v>1000</v>
      </c>
      <c r="I13" s="3">
        <v>4.6500000000000004</v>
      </c>
      <c r="J13" s="3">
        <v>8.3000000000000007</v>
      </c>
      <c r="K13" s="3">
        <v>1.6</v>
      </c>
      <c r="L13" s="3">
        <v>0.4</v>
      </c>
      <c r="M13" s="3">
        <v>5.9</v>
      </c>
      <c r="N13" s="3">
        <v>170</v>
      </c>
      <c r="O13" s="5">
        <f t="shared" si="2"/>
        <v>3.6875</v>
      </c>
      <c r="P13" s="6">
        <f t="shared" si="3"/>
        <v>106.25</v>
      </c>
      <c r="Q13" s="5">
        <f t="shared" si="4"/>
        <v>4</v>
      </c>
      <c r="R13" s="3">
        <v>1</v>
      </c>
      <c r="S13" s="3">
        <v>1</v>
      </c>
    </row>
    <row r="14" spans="1:19">
      <c r="A14" s="3">
        <v>364806</v>
      </c>
      <c r="B14" s="2">
        <v>41054</v>
      </c>
      <c r="C14" s="2">
        <v>41579</v>
      </c>
      <c r="D14" s="4">
        <f t="shared" si="0"/>
        <v>525</v>
      </c>
      <c r="E14" s="4">
        <f t="shared" si="1"/>
        <v>17.5</v>
      </c>
      <c r="F14" s="3">
        <v>74</v>
      </c>
      <c r="G14" s="3" t="s">
        <v>17</v>
      </c>
      <c r="H14" s="3">
        <v>1000</v>
      </c>
      <c r="I14" s="3">
        <v>4.62</v>
      </c>
      <c r="J14" s="3">
        <v>5.9</v>
      </c>
      <c r="K14" s="3">
        <v>1.6</v>
      </c>
      <c r="L14" s="3">
        <v>0.3</v>
      </c>
      <c r="M14" s="3">
        <v>3.5</v>
      </c>
      <c r="N14" s="3">
        <v>252</v>
      </c>
      <c r="O14" s="5">
        <f t="shared" si="2"/>
        <v>2.1875</v>
      </c>
      <c r="P14" s="6">
        <f t="shared" si="3"/>
        <v>157.5</v>
      </c>
      <c r="Q14" s="5">
        <f t="shared" si="4"/>
        <v>5.3333333333333339</v>
      </c>
      <c r="R14" s="3">
        <v>1</v>
      </c>
      <c r="S14" s="3">
        <v>1</v>
      </c>
    </row>
    <row r="15" spans="1:19">
      <c r="A15" s="3">
        <v>435808</v>
      </c>
      <c r="B15" s="2">
        <v>42078</v>
      </c>
      <c r="C15" s="2">
        <v>42147</v>
      </c>
      <c r="D15" s="4">
        <f t="shared" si="0"/>
        <v>69</v>
      </c>
      <c r="E15" s="4">
        <f t="shared" si="1"/>
        <v>2.2999999999999998</v>
      </c>
      <c r="F15" s="3">
        <v>66</v>
      </c>
      <c r="G15" s="3" t="s">
        <v>16</v>
      </c>
      <c r="H15" s="3">
        <v>1000</v>
      </c>
      <c r="I15" s="3">
        <v>4.5999999999999996</v>
      </c>
      <c r="J15" s="3">
        <v>8.4</v>
      </c>
      <c r="K15" s="3">
        <v>2.2999999999999998</v>
      </c>
      <c r="L15" s="3">
        <v>0.5</v>
      </c>
      <c r="M15" s="3">
        <v>5.5</v>
      </c>
      <c r="N15" s="3">
        <v>361</v>
      </c>
      <c r="O15" s="5">
        <f t="shared" si="2"/>
        <v>2.3913043478260874</v>
      </c>
      <c r="P15" s="6">
        <f t="shared" si="3"/>
        <v>156.95652173913044</v>
      </c>
      <c r="Q15" s="5">
        <f t="shared" si="4"/>
        <v>4.5999999999999996</v>
      </c>
      <c r="R15" s="3">
        <v>1</v>
      </c>
      <c r="S15" s="3">
        <v>1</v>
      </c>
    </row>
    <row r="16" spans="1:19">
      <c r="A16" s="3">
        <v>430208</v>
      </c>
      <c r="B16" s="2">
        <v>42001</v>
      </c>
      <c r="C16" s="2">
        <v>42072</v>
      </c>
      <c r="D16" s="4">
        <f t="shared" si="0"/>
        <v>71</v>
      </c>
      <c r="E16" s="4">
        <f t="shared" si="1"/>
        <v>2.3666666666666667</v>
      </c>
      <c r="F16" s="3">
        <v>51</v>
      </c>
      <c r="G16" s="3" t="s">
        <v>16</v>
      </c>
      <c r="H16" s="3">
        <v>1000</v>
      </c>
      <c r="I16" s="3">
        <v>3.99</v>
      </c>
      <c r="J16" s="3">
        <v>8.6999999999999993</v>
      </c>
      <c r="K16" s="3">
        <v>0.8</v>
      </c>
      <c r="L16" s="3">
        <v>0.6</v>
      </c>
      <c r="M16" s="3">
        <v>7.3</v>
      </c>
      <c r="N16" s="3">
        <v>195</v>
      </c>
      <c r="O16" s="5">
        <f t="shared" si="2"/>
        <v>9.125</v>
      </c>
      <c r="P16" s="6">
        <f t="shared" si="3"/>
        <v>243.75</v>
      </c>
      <c r="Q16" s="5">
        <f t="shared" si="4"/>
        <v>1.3333333333333335</v>
      </c>
      <c r="R16" s="3">
        <v>1</v>
      </c>
      <c r="S16" s="3">
        <v>1</v>
      </c>
    </row>
    <row r="17" spans="1:19">
      <c r="A17" s="3">
        <v>344232</v>
      </c>
      <c r="B17" s="2">
        <v>41122</v>
      </c>
      <c r="C17" s="2">
        <v>41470</v>
      </c>
      <c r="D17" s="4">
        <f t="shared" si="0"/>
        <v>348</v>
      </c>
      <c r="E17" s="4">
        <f t="shared" si="1"/>
        <v>11.6</v>
      </c>
      <c r="F17" s="3">
        <v>62</v>
      </c>
      <c r="G17" s="3" t="s">
        <v>17</v>
      </c>
      <c r="H17" s="3">
        <v>1000</v>
      </c>
      <c r="I17" s="3">
        <v>3.83</v>
      </c>
      <c r="J17" s="3">
        <v>4.5999999999999996</v>
      </c>
      <c r="K17" s="3">
        <v>1</v>
      </c>
      <c r="L17" s="3">
        <v>0.3</v>
      </c>
      <c r="M17" s="3">
        <v>3.3</v>
      </c>
      <c r="N17" s="3">
        <v>121</v>
      </c>
      <c r="O17" s="5">
        <f t="shared" si="2"/>
        <v>3.3</v>
      </c>
      <c r="P17" s="6">
        <f t="shared" si="3"/>
        <v>121</v>
      </c>
      <c r="Q17" s="5">
        <f t="shared" si="4"/>
        <v>3.3333333333333335</v>
      </c>
      <c r="R17" s="3">
        <v>1</v>
      </c>
      <c r="S17" s="3">
        <v>1</v>
      </c>
    </row>
    <row r="18" spans="1:19">
      <c r="A18" s="3">
        <v>444139</v>
      </c>
      <c r="B18" s="2">
        <v>42132</v>
      </c>
      <c r="C18" s="2">
        <v>42248</v>
      </c>
      <c r="D18" s="4">
        <f t="shared" si="0"/>
        <v>116</v>
      </c>
      <c r="E18" s="4">
        <f t="shared" si="1"/>
        <v>3.8666666666666667</v>
      </c>
      <c r="F18" s="3">
        <v>57</v>
      </c>
      <c r="G18" s="3" t="s">
        <v>16</v>
      </c>
      <c r="H18" s="3">
        <v>1000</v>
      </c>
      <c r="I18" s="3">
        <v>3.54</v>
      </c>
      <c r="J18" s="3">
        <v>5.7</v>
      </c>
      <c r="K18" s="3">
        <v>0.7</v>
      </c>
      <c r="L18" s="3">
        <v>0.3</v>
      </c>
      <c r="M18" s="3">
        <v>2.9</v>
      </c>
      <c r="N18" s="3">
        <v>130</v>
      </c>
      <c r="O18" s="5">
        <f t="shared" si="2"/>
        <v>4.1428571428571432</v>
      </c>
      <c r="P18" s="6">
        <f t="shared" si="3"/>
        <v>185.71428571428572</v>
      </c>
      <c r="Q18" s="5">
        <f t="shared" si="4"/>
        <v>2.3333333333333335</v>
      </c>
      <c r="R18" s="3">
        <v>0</v>
      </c>
      <c r="S18" s="3">
        <v>1</v>
      </c>
    </row>
    <row r="19" spans="1:19">
      <c r="A19" s="3">
        <v>323903</v>
      </c>
      <c r="B19" s="2">
        <v>40185</v>
      </c>
      <c r="C19" s="2">
        <v>41001</v>
      </c>
      <c r="D19" s="4">
        <f t="shared" si="0"/>
        <v>816</v>
      </c>
      <c r="E19" s="4">
        <f t="shared" si="1"/>
        <v>27.2</v>
      </c>
      <c r="F19" s="3">
        <v>68</v>
      </c>
      <c r="G19" s="3" t="s">
        <v>17</v>
      </c>
      <c r="H19" s="3">
        <v>1000</v>
      </c>
      <c r="I19" s="3">
        <v>3.52</v>
      </c>
      <c r="J19" s="3">
        <v>4.5999999999999996</v>
      </c>
      <c r="K19" s="3">
        <v>1.6</v>
      </c>
      <c r="L19" s="3">
        <v>0.5</v>
      </c>
      <c r="M19" s="3">
        <v>2.4</v>
      </c>
      <c r="N19" s="3">
        <v>161</v>
      </c>
      <c r="O19" s="5">
        <f t="shared" si="2"/>
        <v>1.4999999999999998</v>
      </c>
      <c r="P19" s="6">
        <f t="shared" si="3"/>
        <v>100.625</v>
      </c>
      <c r="Q19" s="5">
        <f t="shared" si="4"/>
        <v>3.2</v>
      </c>
      <c r="R19" s="3">
        <v>1</v>
      </c>
      <c r="S19" s="3">
        <v>1</v>
      </c>
    </row>
    <row r="20" spans="1:19">
      <c r="A20" s="3">
        <v>376493</v>
      </c>
      <c r="B20" s="2">
        <v>41474</v>
      </c>
      <c r="C20" s="2">
        <v>41534</v>
      </c>
      <c r="D20" s="4">
        <f t="shared" si="0"/>
        <v>60</v>
      </c>
      <c r="E20" s="4">
        <f t="shared" si="1"/>
        <v>2</v>
      </c>
      <c r="F20" s="3">
        <v>50</v>
      </c>
      <c r="G20" s="3" t="s">
        <v>17</v>
      </c>
      <c r="H20" s="3">
        <v>1000</v>
      </c>
      <c r="I20" s="3">
        <v>3.47</v>
      </c>
      <c r="J20" s="3">
        <v>9.6</v>
      </c>
      <c r="K20" s="3">
        <v>1.3</v>
      </c>
      <c r="L20" s="3">
        <v>0.8</v>
      </c>
      <c r="M20" s="3">
        <v>7.3</v>
      </c>
      <c r="N20" s="3">
        <v>333</v>
      </c>
      <c r="O20" s="5">
        <f t="shared" si="2"/>
        <v>5.615384615384615</v>
      </c>
      <c r="P20" s="6">
        <f t="shared" si="3"/>
        <v>256.15384615384613</v>
      </c>
      <c r="Q20" s="5">
        <f t="shared" si="4"/>
        <v>1.625</v>
      </c>
      <c r="R20" s="3">
        <v>1</v>
      </c>
      <c r="S20" s="3">
        <v>1</v>
      </c>
    </row>
    <row r="21" spans="1:19">
      <c r="A21" s="3">
        <v>415207</v>
      </c>
      <c r="B21" s="2">
        <v>41900</v>
      </c>
      <c r="C21" s="2">
        <v>42248</v>
      </c>
      <c r="D21" s="4">
        <f t="shared" si="0"/>
        <v>348</v>
      </c>
      <c r="E21" s="4">
        <f t="shared" si="1"/>
        <v>11.6</v>
      </c>
      <c r="F21" s="3">
        <v>48</v>
      </c>
      <c r="G21" s="3" t="s">
        <v>17</v>
      </c>
      <c r="H21" s="3">
        <v>1000</v>
      </c>
      <c r="I21" s="3">
        <v>3.22</v>
      </c>
      <c r="J21" s="3">
        <v>6.1</v>
      </c>
      <c r="K21" s="3">
        <v>1.4</v>
      </c>
      <c r="L21" s="3">
        <v>0.3</v>
      </c>
      <c r="M21" s="3">
        <v>4.3</v>
      </c>
      <c r="N21" s="3">
        <v>101</v>
      </c>
      <c r="O21" s="5">
        <f t="shared" si="2"/>
        <v>3.0714285714285716</v>
      </c>
      <c r="P21" s="6">
        <f t="shared" si="3"/>
        <v>72.142857142857153</v>
      </c>
      <c r="Q21" s="5">
        <f t="shared" si="4"/>
        <v>4.666666666666667</v>
      </c>
      <c r="R21" s="3">
        <v>1</v>
      </c>
      <c r="S21" s="3">
        <v>1</v>
      </c>
    </row>
    <row r="22" spans="1:19">
      <c r="A22" s="3">
        <v>358391</v>
      </c>
      <c r="B22" s="2">
        <v>41338</v>
      </c>
      <c r="C22" s="2">
        <v>41414</v>
      </c>
      <c r="D22" s="4">
        <f t="shared" si="0"/>
        <v>76</v>
      </c>
      <c r="E22" s="4">
        <f t="shared" si="1"/>
        <v>2.5333333333333332</v>
      </c>
      <c r="F22" s="3">
        <v>58</v>
      </c>
      <c r="G22" s="3" t="s">
        <v>17</v>
      </c>
      <c r="H22" s="3">
        <v>1000</v>
      </c>
      <c r="I22" s="3">
        <v>2.98</v>
      </c>
      <c r="J22" s="3">
        <v>6.3</v>
      </c>
      <c r="K22" s="3">
        <v>1</v>
      </c>
      <c r="L22" s="3">
        <v>0.4</v>
      </c>
      <c r="M22" s="3">
        <v>4.8</v>
      </c>
      <c r="N22" s="3">
        <v>212</v>
      </c>
      <c r="O22" s="5">
        <f t="shared" si="2"/>
        <v>4.8</v>
      </c>
      <c r="P22" s="6">
        <f t="shared" si="3"/>
        <v>212</v>
      </c>
      <c r="Q22" s="5">
        <f t="shared" si="4"/>
        <v>2.5</v>
      </c>
      <c r="R22" s="3">
        <v>1</v>
      </c>
      <c r="S22" s="3">
        <v>1</v>
      </c>
    </row>
    <row r="23" spans="1:19">
      <c r="A23" s="3">
        <v>383596</v>
      </c>
      <c r="B23" s="2">
        <v>41487</v>
      </c>
      <c r="C23" s="2">
        <v>42248</v>
      </c>
      <c r="D23" s="4">
        <f t="shared" si="0"/>
        <v>761</v>
      </c>
      <c r="E23" s="4">
        <f t="shared" si="1"/>
        <v>25.366666666666667</v>
      </c>
      <c r="F23" s="3">
        <v>53</v>
      </c>
      <c r="G23" s="3" t="s">
        <v>17</v>
      </c>
      <c r="H23" s="3">
        <v>1000</v>
      </c>
      <c r="I23" s="3">
        <v>2.93</v>
      </c>
      <c r="J23" s="3">
        <v>4.9000000000000004</v>
      </c>
      <c r="K23" s="3">
        <v>1.3</v>
      </c>
      <c r="L23" s="3">
        <v>0.3</v>
      </c>
      <c r="M23" s="3">
        <v>3.1</v>
      </c>
      <c r="N23" s="3">
        <v>230</v>
      </c>
      <c r="O23" s="5">
        <f t="shared" si="2"/>
        <v>2.3846153846153846</v>
      </c>
      <c r="P23" s="6">
        <f t="shared" si="3"/>
        <v>176.92307692307691</v>
      </c>
      <c r="Q23" s="5">
        <f t="shared" si="4"/>
        <v>4.3333333333333339</v>
      </c>
      <c r="R23" s="3">
        <v>1</v>
      </c>
      <c r="S23" s="3">
        <v>1</v>
      </c>
    </row>
    <row r="24" spans="1:19">
      <c r="A24" s="3">
        <v>329189</v>
      </c>
      <c r="B24" s="2">
        <v>41037</v>
      </c>
      <c r="C24" s="2">
        <v>41052</v>
      </c>
      <c r="D24" s="4">
        <f t="shared" si="0"/>
        <v>15</v>
      </c>
      <c r="E24" s="4">
        <f t="shared" si="1"/>
        <v>0.5</v>
      </c>
      <c r="F24" s="3">
        <v>48</v>
      </c>
      <c r="G24" s="3" t="s">
        <v>17</v>
      </c>
      <c r="H24" s="3">
        <v>1000</v>
      </c>
      <c r="I24" s="3">
        <v>2.92</v>
      </c>
      <c r="J24" s="3">
        <v>4.4000000000000004</v>
      </c>
      <c r="K24" s="3">
        <v>1.5</v>
      </c>
      <c r="L24" s="3">
        <v>0.4</v>
      </c>
      <c r="M24" s="3">
        <v>4.7</v>
      </c>
      <c r="N24" s="3">
        <v>201</v>
      </c>
      <c r="O24" s="5">
        <f t="shared" si="2"/>
        <v>3.1333333333333333</v>
      </c>
      <c r="P24" s="6">
        <f t="shared" si="3"/>
        <v>134</v>
      </c>
      <c r="Q24" s="5">
        <f t="shared" si="4"/>
        <v>3.75</v>
      </c>
      <c r="R24" s="3">
        <v>1</v>
      </c>
      <c r="S24" s="3">
        <v>1</v>
      </c>
    </row>
    <row r="25" spans="1:19">
      <c r="A25" s="3">
        <v>329422</v>
      </c>
      <c r="B25" s="2">
        <v>40787</v>
      </c>
      <c r="C25" s="2">
        <v>41163</v>
      </c>
      <c r="D25" s="4">
        <f t="shared" si="0"/>
        <v>376</v>
      </c>
      <c r="E25" s="4">
        <f t="shared" si="1"/>
        <v>12.533333333333333</v>
      </c>
      <c r="F25" s="3">
        <v>48</v>
      </c>
      <c r="G25" s="3" t="s">
        <v>17</v>
      </c>
      <c r="H25" s="3">
        <v>1000</v>
      </c>
      <c r="I25" s="3">
        <v>2.36</v>
      </c>
      <c r="J25" s="3">
        <v>2.1</v>
      </c>
      <c r="K25" s="3">
        <v>0.5</v>
      </c>
      <c r="L25" s="3">
        <v>0.2</v>
      </c>
      <c r="M25" s="3">
        <v>1.4</v>
      </c>
      <c r="N25" s="3">
        <v>55</v>
      </c>
      <c r="O25" s="5">
        <f t="shared" si="2"/>
        <v>2.8</v>
      </c>
      <c r="P25" s="6">
        <f t="shared" si="3"/>
        <v>110</v>
      </c>
      <c r="Q25" s="5">
        <f t="shared" si="4"/>
        <v>2.5</v>
      </c>
      <c r="R25" s="3">
        <v>1</v>
      </c>
      <c r="S25" s="3">
        <v>1</v>
      </c>
    </row>
    <row r="26" spans="1:19">
      <c r="A26" s="3">
        <v>371529</v>
      </c>
      <c r="B26" s="2">
        <v>41456</v>
      </c>
      <c r="C26" s="2">
        <v>41526</v>
      </c>
      <c r="D26" s="4">
        <f t="shared" si="0"/>
        <v>70</v>
      </c>
      <c r="E26" s="4">
        <f t="shared" si="1"/>
        <v>2.3333333333333335</v>
      </c>
      <c r="F26" s="3">
        <v>61</v>
      </c>
      <c r="G26" s="3" t="s">
        <v>17</v>
      </c>
      <c r="H26" s="3">
        <v>1000</v>
      </c>
      <c r="I26" s="3">
        <v>2.33</v>
      </c>
      <c r="J26" s="3">
        <v>10.8</v>
      </c>
      <c r="K26" s="3">
        <v>1.7</v>
      </c>
      <c r="L26" s="3">
        <v>0.7</v>
      </c>
      <c r="M26" s="3">
        <v>8.1999999999999993</v>
      </c>
      <c r="N26" s="3">
        <v>171</v>
      </c>
      <c r="O26" s="5">
        <f t="shared" si="2"/>
        <v>4.8235294117647056</v>
      </c>
      <c r="P26" s="6">
        <f t="shared" si="3"/>
        <v>100.58823529411765</v>
      </c>
      <c r="Q26" s="5">
        <f t="shared" si="4"/>
        <v>2.4285714285714288</v>
      </c>
      <c r="R26" s="3">
        <v>1</v>
      </c>
      <c r="S26" s="3">
        <v>1</v>
      </c>
    </row>
    <row r="27" spans="1:19">
      <c r="A27" s="3">
        <v>325387</v>
      </c>
      <c r="B27" s="2">
        <v>40983</v>
      </c>
      <c r="C27" s="2">
        <v>41497</v>
      </c>
      <c r="D27" s="4">
        <f t="shared" si="0"/>
        <v>514</v>
      </c>
      <c r="E27" s="4">
        <f t="shared" si="1"/>
        <v>17.133333333333333</v>
      </c>
      <c r="F27" s="3">
        <v>67</v>
      </c>
      <c r="G27" s="3" t="s">
        <v>17</v>
      </c>
      <c r="H27" s="3">
        <v>1000</v>
      </c>
      <c r="I27" s="3">
        <v>3.85</v>
      </c>
      <c r="J27" s="3">
        <v>7.1</v>
      </c>
      <c r="K27" s="3">
        <v>1.7</v>
      </c>
      <c r="L27" s="3">
        <v>0.4</v>
      </c>
      <c r="M27" s="3">
        <v>5</v>
      </c>
      <c r="N27" s="3">
        <v>187</v>
      </c>
      <c r="O27" s="5">
        <f t="shared" si="2"/>
        <v>2.9411764705882355</v>
      </c>
      <c r="P27" s="6">
        <f t="shared" si="3"/>
        <v>110</v>
      </c>
      <c r="Q27" s="5">
        <f t="shared" si="4"/>
        <v>4.25</v>
      </c>
      <c r="R27" s="3">
        <v>0</v>
      </c>
      <c r="S27" s="3">
        <v>0</v>
      </c>
    </row>
    <row r="28" spans="1:19">
      <c r="A28" s="3">
        <v>334745</v>
      </c>
      <c r="B28" s="2">
        <v>41092</v>
      </c>
      <c r="C28" s="2">
        <v>41233</v>
      </c>
      <c r="D28" s="4">
        <f t="shared" si="0"/>
        <v>141</v>
      </c>
      <c r="E28" s="4">
        <f t="shared" si="1"/>
        <v>4.7</v>
      </c>
      <c r="F28" s="3">
        <v>61</v>
      </c>
      <c r="G28" s="3" t="s">
        <v>17</v>
      </c>
      <c r="H28" s="3">
        <v>1000</v>
      </c>
      <c r="I28" s="3">
        <v>2.69</v>
      </c>
      <c r="J28" s="3">
        <v>7.2</v>
      </c>
      <c r="K28" s="3">
        <v>2</v>
      </c>
      <c r="L28" s="3">
        <v>0.5</v>
      </c>
      <c r="M28" s="3">
        <v>4.4000000000000004</v>
      </c>
      <c r="N28" s="3">
        <v>204</v>
      </c>
      <c r="O28" s="5">
        <f t="shared" si="2"/>
        <v>2.2000000000000002</v>
      </c>
      <c r="P28" s="6">
        <f t="shared" si="3"/>
        <v>102</v>
      </c>
      <c r="Q28" s="5">
        <f t="shared" si="4"/>
        <v>4</v>
      </c>
      <c r="R28" s="3">
        <v>0</v>
      </c>
      <c r="S28" s="3">
        <v>0</v>
      </c>
    </row>
    <row r="29" spans="1:19">
      <c r="A29" s="3">
        <v>359398</v>
      </c>
      <c r="B29" s="2">
        <v>41334</v>
      </c>
      <c r="C29" s="2">
        <v>41600</v>
      </c>
      <c r="D29" s="4">
        <f t="shared" si="0"/>
        <v>266</v>
      </c>
      <c r="E29" s="4">
        <f t="shared" si="1"/>
        <v>8.8666666666666671</v>
      </c>
      <c r="F29" s="3">
        <v>69</v>
      </c>
      <c r="G29" s="3" t="s">
        <v>17</v>
      </c>
      <c r="H29" s="3">
        <v>1000</v>
      </c>
      <c r="I29" s="3">
        <v>2.3199999999999998</v>
      </c>
      <c r="J29" s="3">
        <v>5</v>
      </c>
      <c r="K29" s="3">
        <v>1.5</v>
      </c>
      <c r="L29" s="3">
        <v>0.2</v>
      </c>
      <c r="M29" s="3">
        <v>3.2</v>
      </c>
      <c r="N29" s="3">
        <v>193</v>
      </c>
      <c r="O29" s="5">
        <f t="shared" si="2"/>
        <v>2.1333333333333333</v>
      </c>
      <c r="P29" s="6">
        <f t="shared" si="3"/>
        <v>128.66666666666666</v>
      </c>
      <c r="Q29" s="5">
        <f t="shared" si="4"/>
        <v>7.5</v>
      </c>
      <c r="R29" s="3">
        <v>0</v>
      </c>
      <c r="S29" s="3">
        <v>0</v>
      </c>
    </row>
    <row r="30" spans="1:19">
      <c r="A30" s="3">
        <v>363359</v>
      </c>
      <c r="B30" s="2">
        <v>41356</v>
      </c>
      <c r="C30" s="2">
        <v>41422</v>
      </c>
      <c r="D30" s="4">
        <f t="shared" si="0"/>
        <v>66</v>
      </c>
      <c r="E30" s="4">
        <f t="shared" si="1"/>
        <v>2.2000000000000002</v>
      </c>
      <c r="F30" s="3">
        <v>38</v>
      </c>
      <c r="G30" s="3" t="s">
        <v>17</v>
      </c>
      <c r="H30" s="3">
        <v>911.3</v>
      </c>
      <c r="I30" s="3">
        <v>4.95</v>
      </c>
      <c r="J30" s="3">
        <v>4.9000000000000004</v>
      </c>
      <c r="K30" s="3">
        <v>0.5</v>
      </c>
      <c r="L30" s="3">
        <v>0.3</v>
      </c>
      <c r="M30" s="3">
        <v>4.0999999999999996</v>
      </c>
      <c r="N30" s="3">
        <v>151</v>
      </c>
      <c r="O30" s="5">
        <f t="shared" si="2"/>
        <v>8.1999999999999993</v>
      </c>
      <c r="P30" s="6">
        <f t="shared" si="3"/>
        <v>302</v>
      </c>
      <c r="Q30" s="5">
        <f t="shared" si="4"/>
        <v>1.6666666666666667</v>
      </c>
      <c r="R30" s="3">
        <v>1</v>
      </c>
      <c r="S30" s="3">
        <v>1</v>
      </c>
    </row>
    <row r="31" spans="1:19">
      <c r="A31" s="3">
        <v>444940</v>
      </c>
      <c r="B31" s="2">
        <v>42145</v>
      </c>
      <c r="C31" s="2">
        <v>42248</v>
      </c>
      <c r="D31" s="4">
        <f t="shared" si="0"/>
        <v>103</v>
      </c>
      <c r="E31" s="4">
        <f t="shared" si="1"/>
        <v>3.4333333333333331</v>
      </c>
      <c r="F31" s="3">
        <v>69</v>
      </c>
      <c r="G31" s="3" t="s">
        <v>17</v>
      </c>
      <c r="H31" s="3">
        <v>902</v>
      </c>
      <c r="I31" s="3">
        <v>5.44</v>
      </c>
      <c r="J31" s="3">
        <v>7.4</v>
      </c>
      <c r="K31" s="3">
        <v>1.7</v>
      </c>
      <c r="L31" s="3">
        <v>0.5</v>
      </c>
      <c r="M31" s="3">
        <v>5.0999999999999996</v>
      </c>
      <c r="N31" s="3">
        <v>265</v>
      </c>
      <c r="O31" s="5">
        <f t="shared" si="2"/>
        <v>3</v>
      </c>
      <c r="P31" s="6">
        <f t="shared" si="3"/>
        <v>155.88235294117646</v>
      </c>
      <c r="Q31" s="5">
        <f t="shared" si="4"/>
        <v>3.4</v>
      </c>
      <c r="R31" s="3">
        <v>0</v>
      </c>
      <c r="S31" s="3">
        <v>0</v>
      </c>
    </row>
    <row r="32" spans="1:19">
      <c r="A32" s="3">
        <v>322634</v>
      </c>
      <c r="B32" s="2">
        <v>40330</v>
      </c>
      <c r="C32" s="2">
        <v>41000</v>
      </c>
      <c r="D32" s="4">
        <f t="shared" si="0"/>
        <v>670</v>
      </c>
      <c r="E32" s="4">
        <f t="shared" si="1"/>
        <v>22.333333333333332</v>
      </c>
      <c r="F32" s="3">
        <v>62</v>
      </c>
      <c r="G32" s="3" t="s">
        <v>17</v>
      </c>
      <c r="H32" s="3">
        <v>693.1</v>
      </c>
      <c r="I32" s="3">
        <v>2.2799999999999998</v>
      </c>
      <c r="J32" s="3">
        <v>3.9</v>
      </c>
      <c r="K32" s="3">
        <v>2.2000000000000002</v>
      </c>
      <c r="L32" s="3">
        <v>0.3</v>
      </c>
      <c r="M32" s="3">
        <v>1.4</v>
      </c>
      <c r="N32" s="3">
        <v>194</v>
      </c>
      <c r="O32" s="5">
        <f t="shared" si="2"/>
        <v>0.63636363636363624</v>
      </c>
      <c r="P32" s="6">
        <f t="shared" si="3"/>
        <v>88.181818181818173</v>
      </c>
      <c r="Q32" s="5">
        <f t="shared" si="4"/>
        <v>7.3333333333333339</v>
      </c>
      <c r="R32" s="3">
        <v>1</v>
      </c>
      <c r="S32" s="3">
        <v>1</v>
      </c>
    </row>
    <row r="33" spans="1:19">
      <c r="A33" s="3">
        <v>321266</v>
      </c>
      <c r="B33" s="2">
        <v>40926</v>
      </c>
      <c r="C33" s="2">
        <v>41033</v>
      </c>
      <c r="D33" s="4">
        <f t="shared" si="0"/>
        <v>107</v>
      </c>
      <c r="E33" s="4">
        <f t="shared" si="1"/>
        <v>3.5666666666666669</v>
      </c>
      <c r="F33" s="3">
        <v>76</v>
      </c>
      <c r="G33" s="3" t="s">
        <v>17</v>
      </c>
      <c r="H33" s="3">
        <v>679.2</v>
      </c>
      <c r="I33" s="3">
        <v>3.65</v>
      </c>
      <c r="J33" s="3">
        <v>4.9000000000000004</v>
      </c>
      <c r="K33" s="3">
        <v>1.1000000000000001</v>
      </c>
      <c r="L33" s="3">
        <v>0.5</v>
      </c>
      <c r="M33" s="3">
        <v>3.2</v>
      </c>
      <c r="N33" s="3">
        <v>269</v>
      </c>
      <c r="O33" s="5">
        <f t="shared" si="2"/>
        <v>2.9090909090909092</v>
      </c>
      <c r="P33" s="6">
        <f t="shared" si="3"/>
        <v>244.54545454545453</v>
      </c>
      <c r="Q33" s="5">
        <f t="shared" si="4"/>
        <v>2.2000000000000002</v>
      </c>
      <c r="R33" s="3">
        <v>1</v>
      </c>
      <c r="S33" s="3">
        <v>1</v>
      </c>
    </row>
    <row r="34" spans="1:19">
      <c r="A34" s="3">
        <v>330513</v>
      </c>
      <c r="B34" s="2">
        <v>41054</v>
      </c>
      <c r="C34" s="2">
        <v>41680</v>
      </c>
      <c r="D34" s="4">
        <f t="shared" ref="D34:D65" si="5">C34-B34</f>
        <v>626</v>
      </c>
      <c r="E34" s="4">
        <f t="shared" ref="E34:E65" si="6">D34/30</f>
        <v>20.866666666666667</v>
      </c>
      <c r="F34" s="3">
        <v>48</v>
      </c>
      <c r="G34" s="3" t="s">
        <v>17</v>
      </c>
      <c r="H34" s="3">
        <v>468.6</v>
      </c>
      <c r="I34" s="3">
        <v>4.17</v>
      </c>
      <c r="J34" s="3">
        <v>5.7</v>
      </c>
      <c r="K34" s="3">
        <v>0.5</v>
      </c>
      <c r="L34" s="3">
        <v>0.3</v>
      </c>
      <c r="M34" s="3">
        <v>4.8</v>
      </c>
      <c r="N34" s="3">
        <v>84</v>
      </c>
      <c r="O34" s="5">
        <f t="shared" ref="O34:O65" si="7">M34/K34</f>
        <v>9.6</v>
      </c>
      <c r="P34" s="6">
        <f t="shared" ref="P34:P65" si="8">N34/K34</f>
        <v>168</v>
      </c>
      <c r="Q34" s="5">
        <f t="shared" ref="Q34:Q65" si="9">K34/L34</f>
        <v>1.6666666666666667</v>
      </c>
      <c r="R34" s="3">
        <v>0</v>
      </c>
      <c r="S34" s="3">
        <v>0</v>
      </c>
    </row>
    <row r="35" spans="1:19">
      <c r="A35" s="3">
        <v>382392</v>
      </c>
      <c r="B35" s="2">
        <v>41586</v>
      </c>
      <c r="C35" s="2">
        <v>42248</v>
      </c>
      <c r="D35" s="4">
        <f t="shared" si="5"/>
        <v>662</v>
      </c>
      <c r="E35" s="4">
        <f t="shared" si="6"/>
        <v>22.066666666666666</v>
      </c>
      <c r="F35" s="3">
        <v>46</v>
      </c>
      <c r="G35" s="3" t="s">
        <v>16</v>
      </c>
      <c r="H35" s="3">
        <v>444.6</v>
      </c>
      <c r="I35" s="3">
        <v>4.3600000000000003</v>
      </c>
      <c r="J35" s="3">
        <v>8.3000000000000007</v>
      </c>
      <c r="K35" s="3">
        <v>1.8</v>
      </c>
      <c r="L35" s="3">
        <v>0.6</v>
      </c>
      <c r="M35" s="3">
        <v>5.9</v>
      </c>
      <c r="N35" s="3">
        <v>256</v>
      </c>
      <c r="O35" s="5">
        <f t="shared" si="7"/>
        <v>3.2777777777777777</v>
      </c>
      <c r="P35" s="6">
        <f t="shared" si="8"/>
        <v>142.22222222222223</v>
      </c>
      <c r="Q35" s="5">
        <f t="shared" si="9"/>
        <v>3</v>
      </c>
      <c r="R35" s="3">
        <v>1</v>
      </c>
      <c r="S35" s="3">
        <v>1</v>
      </c>
    </row>
    <row r="36" spans="1:19">
      <c r="A36" s="3">
        <v>300774</v>
      </c>
      <c r="B36" s="2">
        <v>40480</v>
      </c>
      <c r="C36" s="2">
        <v>40744</v>
      </c>
      <c r="D36" s="4">
        <f t="shared" si="5"/>
        <v>264</v>
      </c>
      <c r="E36" s="4">
        <f t="shared" si="6"/>
        <v>8.8000000000000007</v>
      </c>
      <c r="F36" s="3">
        <v>58</v>
      </c>
      <c r="G36" s="3" t="s">
        <v>17</v>
      </c>
      <c r="H36" s="3">
        <v>354.5</v>
      </c>
      <c r="I36" s="3">
        <v>4.17</v>
      </c>
      <c r="J36" s="3">
        <v>6</v>
      </c>
      <c r="K36" s="3">
        <v>1</v>
      </c>
      <c r="L36" s="3">
        <v>0.6</v>
      </c>
      <c r="M36" s="3">
        <v>6.2</v>
      </c>
      <c r="N36" s="3">
        <v>374</v>
      </c>
      <c r="O36" s="5">
        <f t="shared" si="7"/>
        <v>6.2</v>
      </c>
      <c r="P36" s="6">
        <f t="shared" si="8"/>
        <v>374</v>
      </c>
      <c r="Q36" s="5">
        <f t="shared" si="9"/>
        <v>1.6666666666666667</v>
      </c>
      <c r="R36" s="3">
        <v>0</v>
      </c>
      <c r="S36" s="3">
        <v>0</v>
      </c>
    </row>
    <row r="37" spans="1:19">
      <c r="A37" s="3">
        <v>336203</v>
      </c>
      <c r="B37" s="2">
        <v>40603</v>
      </c>
      <c r="C37" s="2">
        <v>41192</v>
      </c>
      <c r="D37" s="4">
        <f t="shared" si="5"/>
        <v>589</v>
      </c>
      <c r="E37" s="4">
        <f t="shared" si="6"/>
        <v>19.633333333333333</v>
      </c>
      <c r="F37" s="3">
        <v>59</v>
      </c>
      <c r="G37" s="3" t="s">
        <v>17</v>
      </c>
      <c r="H37" s="3">
        <v>154.80000000000001</v>
      </c>
      <c r="I37" s="3">
        <v>2.61</v>
      </c>
      <c r="J37" s="3">
        <v>4.8</v>
      </c>
      <c r="K37" s="3">
        <v>1.2</v>
      </c>
      <c r="L37" s="3">
        <v>0.3</v>
      </c>
      <c r="M37" s="3">
        <v>3.2</v>
      </c>
      <c r="N37" s="3">
        <v>156</v>
      </c>
      <c r="O37" s="5">
        <f t="shared" si="7"/>
        <v>2.666666666666667</v>
      </c>
      <c r="P37" s="6">
        <f t="shared" si="8"/>
        <v>130</v>
      </c>
      <c r="Q37" s="5">
        <f t="shared" si="9"/>
        <v>4</v>
      </c>
      <c r="R37" s="3">
        <v>1</v>
      </c>
      <c r="S37" s="3">
        <v>1</v>
      </c>
    </row>
    <row r="38" spans="1:19">
      <c r="A38" s="3">
        <v>440130</v>
      </c>
      <c r="B38" s="2">
        <v>42074</v>
      </c>
      <c r="C38" s="2">
        <v>42248</v>
      </c>
      <c r="D38" s="4">
        <f t="shared" si="5"/>
        <v>174</v>
      </c>
      <c r="E38" s="4">
        <f t="shared" si="6"/>
        <v>5.8</v>
      </c>
      <c r="F38" s="3">
        <v>70</v>
      </c>
      <c r="G38" s="3" t="s">
        <v>17</v>
      </c>
      <c r="H38" s="3">
        <v>109.3</v>
      </c>
      <c r="I38" s="3">
        <v>4.3600000000000003</v>
      </c>
      <c r="J38" s="3">
        <v>9.5</v>
      </c>
      <c r="K38" s="3">
        <v>1.5</v>
      </c>
      <c r="L38" s="3">
        <v>0.4</v>
      </c>
      <c r="M38" s="3">
        <v>7.1</v>
      </c>
      <c r="N38" s="3">
        <v>140</v>
      </c>
      <c r="O38" s="5">
        <f t="shared" si="7"/>
        <v>4.7333333333333334</v>
      </c>
      <c r="P38" s="6">
        <f t="shared" si="8"/>
        <v>93.333333333333329</v>
      </c>
      <c r="Q38" s="5">
        <f t="shared" si="9"/>
        <v>3.75</v>
      </c>
      <c r="R38" s="3">
        <v>0</v>
      </c>
      <c r="S38" s="3">
        <v>1</v>
      </c>
    </row>
    <row r="39" spans="1:19">
      <c r="A39" s="3">
        <v>362439</v>
      </c>
      <c r="B39" s="2">
        <v>41389</v>
      </c>
      <c r="C39" s="2">
        <v>41559</v>
      </c>
      <c r="D39" s="4">
        <f t="shared" si="5"/>
        <v>170</v>
      </c>
      <c r="E39" s="4">
        <f t="shared" si="6"/>
        <v>5.666666666666667</v>
      </c>
      <c r="F39" s="3">
        <v>68</v>
      </c>
      <c r="G39" s="3" t="s">
        <v>17</v>
      </c>
      <c r="H39" s="3">
        <v>77.64</v>
      </c>
      <c r="I39" s="3">
        <v>4.62</v>
      </c>
      <c r="J39" s="3">
        <v>8.6</v>
      </c>
      <c r="K39" s="3">
        <v>1.9</v>
      </c>
      <c r="L39" s="3">
        <v>0.8</v>
      </c>
      <c r="M39" s="3">
        <v>5.9</v>
      </c>
      <c r="N39" s="3">
        <v>248</v>
      </c>
      <c r="O39" s="5">
        <f t="shared" si="7"/>
        <v>3.1052631578947372</v>
      </c>
      <c r="P39" s="6">
        <f t="shared" si="8"/>
        <v>130.5263157894737</v>
      </c>
      <c r="Q39" s="5">
        <f t="shared" si="9"/>
        <v>2.3749999999999996</v>
      </c>
      <c r="R39" s="3">
        <v>1</v>
      </c>
      <c r="S39" s="3">
        <v>1</v>
      </c>
    </row>
    <row r="40" spans="1:19">
      <c r="A40" s="3">
        <v>296635</v>
      </c>
      <c r="B40" s="2">
        <v>40423</v>
      </c>
      <c r="C40" s="2">
        <v>40602</v>
      </c>
      <c r="D40" s="4">
        <f t="shared" si="5"/>
        <v>179</v>
      </c>
      <c r="E40" s="4">
        <f t="shared" si="6"/>
        <v>5.9666666666666668</v>
      </c>
      <c r="F40" s="3">
        <v>42</v>
      </c>
      <c r="G40" s="3" t="s">
        <v>17</v>
      </c>
      <c r="H40" s="3">
        <v>61.8</v>
      </c>
      <c r="I40" s="3">
        <v>3.45</v>
      </c>
      <c r="J40" s="3">
        <v>4.3</v>
      </c>
      <c r="K40" s="3">
        <v>0.9</v>
      </c>
      <c r="L40" s="3">
        <v>0.3</v>
      </c>
      <c r="M40" s="3">
        <v>3.1</v>
      </c>
      <c r="N40" s="3">
        <v>134</v>
      </c>
      <c r="O40" s="5">
        <f t="shared" si="7"/>
        <v>3.4444444444444446</v>
      </c>
      <c r="P40" s="6">
        <f t="shared" si="8"/>
        <v>148.88888888888889</v>
      </c>
      <c r="Q40" s="5">
        <f t="shared" si="9"/>
        <v>3</v>
      </c>
      <c r="R40" s="3">
        <v>1</v>
      </c>
      <c r="S40" s="3">
        <v>1</v>
      </c>
    </row>
    <row r="41" spans="1:19">
      <c r="A41" s="3">
        <v>409164</v>
      </c>
      <c r="B41" s="2">
        <v>41870</v>
      </c>
      <c r="C41" s="2">
        <v>42248</v>
      </c>
      <c r="D41" s="4">
        <f t="shared" si="5"/>
        <v>378</v>
      </c>
      <c r="E41" s="4">
        <f t="shared" si="6"/>
        <v>12.6</v>
      </c>
      <c r="F41" s="3">
        <v>44</v>
      </c>
      <c r="G41" s="3" t="s">
        <v>17</v>
      </c>
      <c r="H41" s="3">
        <v>59.05</v>
      </c>
      <c r="I41" s="3">
        <v>2.2999999999999998</v>
      </c>
      <c r="J41" s="3">
        <v>6.9</v>
      </c>
      <c r="K41" s="3">
        <v>2</v>
      </c>
      <c r="L41" s="3">
        <v>0.4</v>
      </c>
      <c r="M41" s="3">
        <v>4.3</v>
      </c>
      <c r="N41" s="3">
        <v>234</v>
      </c>
      <c r="O41" s="5">
        <f t="shared" si="7"/>
        <v>2.15</v>
      </c>
      <c r="P41" s="6">
        <f t="shared" si="8"/>
        <v>117</v>
      </c>
      <c r="Q41" s="5">
        <f t="shared" si="9"/>
        <v>5</v>
      </c>
      <c r="R41" s="3">
        <v>1</v>
      </c>
      <c r="S41" s="3">
        <v>1</v>
      </c>
    </row>
    <row r="42" spans="1:19">
      <c r="A42" s="3">
        <v>383032</v>
      </c>
      <c r="B42" s="2">
        <v>41570</v>
      </c>
      <c r="C42" s="2">
        <v>42100</v>
      </c>
      <c r="D42" s="4">
        <f t="shared" si="5"/>
        <v>530</v>
      </c>
      <c r="E42" s="4">
        <f t="shared" si="6"/>
        <v>17.666666666666668</v>
      </c>
      <c r="F42" s="3">
        <v>64</v>
      </c>
      <c r="G42" s="3" t="s">
        <v>17</v>
      </c>
      <c r="H42" s="3">
        <v>50.09</v>
      </c>
      <c r="I42" s="3">
        <v>2.2200000000000002</v>
      </c>
      <c r="J42" s="3">
        <v>5.4</v>
      </c>
      <c r="K42" s="3">
        <v>1.9</v>
      </c>
      <c r="L42" s="3">
        <v>0.3</v>
      </c>
      <c r="M42" s="3">
        <v>3</v>
      </c>
      <c r="N42" s="3">
        <v>255</v>
      </c>
      <c r="O42" s="5">
        <f t="shared" si="7"/>
        <v>1.5789473684210527</v>
      </c>
      <c r="P42" s="6">
        <f t="shared" si="8"/>
        <v>134.21052631578948</v>
      </c>
      <c r="Q42" s="5">
        <f t="shared" si="9"/>
        <v>6.333333333333333</v>
      </c>
      <c r="R42" s="3">
        <v>0</v>
      </c>
      <c r="S42" s="3">
        <v>0</v>
      </c>
    </row>
    <row r="43" spans="1:19">
      <c r="A43" s="3">
        <v>391593</v>
      </c>
      <c r="B43" s="2">
        <v>41677</v>
      </c>
      <c r="C43" s="2">
        <v>41862</v>
      </c>
      <c r="D43" s="4">
        <f t="shared" si="5"/>
        <v>185</v>
      </c>
      <c r="E43" s="4">
        <f t="shared" si="6"/>
        <v>6.166666666666667</v>
      </c>
      <c r="F43" s="3">
        <v>72</v>
      </c>
      <c r="G43" s="3" t="s">
        <v>16</v>
      </c>
      <c r="H43" s="3">
        <v>45.55</v>
      </c>
      <c r="I43" s="3">
        <v>3.03</v>
      </c>
      <c r="J43" s="3">
        <v>7.3</v>
      </c>
      <c r="K43" s="3">
        <v>2.1</v>
      </c>
      <c r="L43" s="3">
        <v>0.4</v>
      </c>
      <c r="M43" s="3">
        <v>4.5999999999999996</v>
      </c>
      <c r="N43" s="3">
        <v>350</v>
      </c>
      <c r="O43" s="5">
        <f t="shared" si="7"/>
        <v>2.1904761904761902</v>
      </c>
      <c r="P43" s="6">
        <f t="shared" si="8"/>
        <v>166.66666666666666</v>
      </c>
      <c r="Q43" s="5">
        <f t="shared" si="9"/>
        <v>5.25</v>
      </c>
      <c r="R43" s="3">
        <v>0</v>
      </c>
      <c r="S43" s="3">
        <v>0</v>
      </c>
    </row>
    <row r="44" spans="1:19">
      <c r="A44" s="3">
        <v>392208</v>
      </c>
      <c r="B44" s="2">
        <v>41540</v>
      </c>
      <c r="C44" s="2">
        <v>41926</v>
      </c>
      <c r="D44" s="4">
        <f t="shared" si="5"/>
        <v>386</v>
      </c>
      <c r="E44" s="4">
        <f t="shared" si="6"/>
        <v>12.866666666666667</v>
      </c>
      <c r="F44" s="3">
        <v>31</v>
      </c>
      <c r="G44" s="3" t="s">
        <v>17</v>
      </c>
      <c r="H44" s="3">
        <v>44.44</v>
      </c>
      <c r="I44" s="3">
        <v>3.65</v>
      </c>
      <c r="J44" s="3">
        <v>6.1</v>
      </c>
      <c r="K44" s="3">
        <v>1.3</v>
      </c>
      <c r="L44" s="3">
        <v>0.5</v>
      </c>
      <c r="M44" s="3">
        <v>4.0999999999999996</v>
      </c>
      <c r="N44" s="3">
        <v>244</v>
      </c>
      <c r="O44" s="5">
        <f t="shared" si="7"/>
        <v>3.1538461538461533</v>
      </c>
      <c r="P44" s="6">
        <f t="shared" si="8"/>
        <v>187.69230769230768</v>
      </c>
      <c r="Q44" s="5">
        <f t="shared" si="9"/>
        <v>2.6</v>
      </c>
      <c r="R44" s="3">
        <v>0</v>
      </c>
      <c r="S44" s="3">
        <v>1</v>
      </c>
    </row>
    <row r="45" spans="1:19">
      <c r="A45" s="3">
        <v>335894</v>
      </c>
      <c r="B45" s="2">
        <v>41124</v>
      </c>
      <c r="C45" s="2">
        <v>41152</v>
      </c>
      <c r="D45" s="4">
        <f t="shared" si="5"/>
        <v>28</v>
      </c>
      <c r="E45" s="4">
        <f t="shared" si="6"/>
        <v>0.93333333333333335</v>
      </c>
      <c r="F45" s="3">
        <v>64</v>
      </c>
      <c r="G45" s="3" t="s">
        <v>17</v>
      </c>
      <c r="H45" s="3">
        <v>42.03</v>
      </c>
      <c r="I45" s="3">
        <v>3.76</v>
      </c>
      <c r="J45" s="3">
        <v>16.399999999999999</v>
      </c>
      <c r="K45" s="3">
        <v>2.4</v>
      </c>
      <c r="L45" s="3">
        <v>0.6</v>
      </c>
      <c r="M45" s="3">
        <v>13.4</v>
      </c>
      <c r="N45" s="3">
        <v>152</v>
      </c>
      <c r="O45" s="5">
        <f t="shared" si="7"/>
        <v>5.5833333333333339</v>
      </c>
      <c r="P45" s="6">
        <f t="shared" si="8"/>
        <v>63.333333333333336</v>
      </c>
      <c r="Q45" s="5">
        <f t="shared" si="9"/>
        <v>4</v>
      </c>
      <c r="R45" s="3">
        <v>1</v>
      </c>
      <c r="S45" s="3">
        <v>1</v>
      </c>
    </row>
    <row r="46" spans="1:19">
      <c r="A46" s="3">
        <v>364080</v>
      </c>
      <c r="B46" s="2">
        <v>40695</v>
      </c>
      <c r="C46" s="2">
        <v>41584</v>
      </c>
      <c r="D46" s="4">
        <f t="shared" si="5"/>
        <v>889</v>
      </c>
      <c r="E46" s="4">
        <f t="shared" si="6"/>
        <v>29.633333333333333</v>
      </c>
      <c r="F46" s="3">
        <v>70</v>
      </c>
      <c r="G46" s="3" t="s">
        <v>16</v>
      </c>
      <c r="H46" s="3">
        <v>41.8</v>
      </c>
      <c r="I46" s="3">
        <v>3.53</v>
      </c>
      <c r="J46" s="3">
        <v>4.8</v>
      </c>
      <c r="K46" s="3">
        <v>1.5</v>
      </c>
      <c r="L46" s="3">
        <v>0.3</v>
      </c>
      <c r="M46" s="3">
        <v>2.8</v>
      </c>
      <c r="N46" s="3">
        <v>245</v>
      </c>
      <c r="O46" s="5">
        <f t="shared" si="7"/>
        <v>1.8666666666666665</v>
      </c>
      <c r="P46" s="6">
        <f t="shared" si="8"/>
        <v>163.33333333333334</v>
      </c>
      <c r="Q46" s="5">
        <f t="shared" si="9"/>
        <v>5</v>
      </c>
      <c r="R46" s="3">
        <v>0</v>
      </c>
      <c r="S46" s="3">
        <v>1</v>
      </c>
    </row>
    <row r="47" spans="1:19">
      <c r="A47" s="3">
        <v>443174</v>
      </c>
      <c r="B47" s="2">
        <v>42188</v>
      </c>
      <c r="C47" s="2">
        <v>42248</v>
      </c>
      <c r="D47" s="4">
        <f t="shared" si="5"/>
        <v>60</v>
      </c>
      <c r="E47" s="4">
        <f t="shared" si="6"/>
        <v>2</v>
      </c>
      <c r="F47" s="3">
        <v>20</v>
      </c>
      <c r="G47" s="3" t="s">
        <v>17</v>
      </c>
      <c r="H47" s="3">
        <v>41.33</v>
      </c>
      <c r="I47" s="3">
        <v>3.07</v>
      </c>
      <c r="J47" s="3">
        <v>7.1</v>
      </c>
      <c r="K47" s="3">
        <v>2.7</v>
      </c>
      <c r="L47" s="3">
        <v>0.5</v>
      </c>
      <c r="M47" s="3">
        <v>3.8</v>
      </c>
      <c r="N47" s="3">
        <v>353</v>
      </c>
      <c r="O47" s="5">
        <f t="shared" si="7"/>
        <v>1.4074074074074072</v>
      </c>
      <c r="P47" s="6">
        <f t="shared" si="8"/>
        <v>130.74074074074073</v>
      </c>
      <c r="Q47" s="5">
        <f t="shared" si="9"/>
        <v>5.4</v>
      </c>
      <c r="R47" s="3">
        <v>0</v>
      </c>
      <c r="S47" s="3">
        <v>0</v>
      </c>
    </row>
    <row r="48" spans="1:19">
      <c r="A48" s="3">
        <v>443166</v>
      </c>
      <c r="B48" s="2">
        <v>42187</v>
      </c>
      <c r="C48" s="2">
        <v>42248</v>
      </c>
      <c r="D48" s="4">
        <f t="shared" si="5"/>
        <v>61</v>
      </c>
      <c r="E48" s="4">
        <f t="shared" si="6"/>
        <v>2.0333333333333332</v>
      </c>
      <c r="F48" s="3">
        <v>49</v>
      </c>
      <c r="G48" s="3" t="s">
        <v>17</v>
      </c>
      <c r="H48" s="3">
        <v>38.06</v>
      </c>
      <c r="I48" s="3">
        <v>6.51</v>
      </c>
      <c r="J48" s="3">
        <v>6.9</v>
      </c>
      <c r="K48" s="3">
        <v>1.7</v>
      </c>
      <c r="L48" s="3">
        <v>0.4</v>
      </c>
      <c r="M48" s="3">
        <v>4.5999999999999996</v>
      </c>
      <c r="N48" s="3">
        <v>164</v>
      </c>
      <c r="O48" s="5">
        <f t="shared" si="7"/>
        <v>2.7058823529411762</v>
      </c>
      <c r="P48" s="6">
        <f t="shared" si="8"/>
        <v>96.470588235294116</v>
      </c>
      <c r="Q48" s="5">
        <f t="shared" si="9"/>
        <v>4.25</v>
      </c>
      <c r="R48" s="3">
        <v>1</v>
      </c>
      <c r="S48" s="3">
        <v>1</v>
      </c>
    </row>
    <row r="49" spans="1:19">
      <c r="A49" s="3">
        <v>296675</v>
      </c>
      <c r="B49" s="2">
        <v>40540</v>
      </c>
      <c r="C49" s="2">
        <v>40864</v>
      </c>
      <c r="D49" s="4">
        <f t="shared" si="5"/>
        <v>324</v>
      </c>
      <c r="E49" s="4">
        <f t="shared" si="6"/>
        <v>10.8</v>
      </c>
      <c r="F49" s="3">
        <v>56</v>
      </c>
      <c r="G49" s="3" t="s">
        <v>17</v>
      </c>
      <c r="H49" s="3">
        <v>36</v>
      </c>
      <c r="I49" s="3">
        <v>2.95</v>
      </c>
      <c r="J49" s="3">
        <v>5.3</v>
      </c>
      <c r="K49" s="3">
        <v>2.2000000000000002</v>
      </c>
      <c r="L49" s="3">
        <v>0.4</v>
      </c>
      <c r="M49" s="3">
        <v>2.5</v>
      </c>
      <c r="N49" s="3">
        <v>186</v>
      </c>
      <c r="O49" s="5">
        <f t="shared" si="7"/>
        <v>1.1363636363636362</v>
      </c>
      <c r="P49" s="6">
        <f t="shared" si="8"/>
        <v>84.545454545454533</v>
      </c>
      <c r="Q49" s="5">
        <f t="shared" si="9"/>
        <v>5.5</v>
      </c>
      <c r="R49" s="3">
        <v>0</v>
      </c>
      <c r="S49" s="3">
        <v>0</v>
      </c>
    </row>
    <row r="50" spans="1:19">
      <c r="A50" s="3">
        <v>331710</v>
      </c>
      <c r="B50" s="2">
        <v>40695</v>
      </c>
      <c r="C50" s="2">
        <v>41351</v>
      </c>
      <c r="D50" s="4">
        <f t="shared" si="5"/>
        <v>656</v>
      </c>
      <c r="E50" s="4">
        <f t="shared" si="6"/>
        <v>21.866666666666667</v>
      </c>
      <c r="F50" s="3">
        <v>69</v>
      </c>
      <c r="G50" s="3" t="s">
        <v>17</v>
      </c>
      <c r="H50" s="3">
        <v>33.49</v>
      </c>
      <c r="I50" s="3">
        <v>3.93</v>
      </c>
      <c r="J50" s="3">
        <v>5.7</v>
      </c>
      <c r="K50" s="3">
        <v>1.5</v>
      </c>
      <c r="L50" s="3">
        <v>0.5</v>
      </c>
      <c r="M50" s="3">
        <v>3.6</v>
      </c>
      <c r="N50" s="3">
        <v>239</v>
      </c>
      <c r="O50" s="5">
        <f t="shared" si="7"/>
        <v>2.4</v>
      </c>
      <c r="P50" s="6">
        <f t="shared" si="8"/>
        <v>159.33333333333334</v>
      </c>
      <c r="Q50" s="5">
        <f t="shared" si="9"/>
        <v>3</v>
      </c>
      <c r="R50" s="3">
        <v>1</v>
      </c>
      <c r="S50" s="3">
        <v>1</v>
      </c>
    </row>
    <row r="51" spans="1:19">
      <c r="A51" s="3">
        <v>270354</v>
      </c>
      <c r="B51" s="2">
        <v>39633</v>
      </c>
      <c r="C51" s="2">
        <v>40872</v>
      </c>
      <c r="D51" s="4">
        <f t="shared" si="5"/>
        <v>1239</v>
      </c>
      <c r="E51" s="4">
        <f t="shared" si="6"/>
        <v>41.3</v>
      </c>
      <c r="F51" s="3">
        <v>51</v>
      </c>
      <c r="G51" s="3" t="s">
        <v>17</v>
      </c>
      <c r="H51" s="3">
        <v>32.700000000000003</v>
      </c>
      <c r="I51" s="3">
        <v>2.7</v>
      </c>
      <c r="J51" s="3">
        <v>5.2</v>
      </c>
      <c r="K51" s="3">
        <v>1.2</v>
      </c>
      <c r="L51" s="3">
        <v>0.5</v>
      </c>
      <c r="M51" s="3">
        <v>3.4</v>
      </c>
      <c r="N51" s="3">
        <v>226</v>
      </c>
      <c r="O51" s="5">
        <f t="shared" si="7"/>
        <v>2.8333333333333335</v>
      </c>
      <c r="P51" s="6">
        <f t="shared" si="8"/>
        <v>188.33333333333334</v>
      </c>
      <c r="Q51" s="5">
        <f t="shared" si="9"/>
        <v>2.4</v>
      </c>
      <c r="R51" s="3">
        <v>1</v>
      </c>
      <c r="S51" s="3">
        <v>1</v>
      </c>
    </row>
    <row r="52" spans="1:19">
      <c r="A52" s="3">
        <v>434796</v>
      </c>
      <c r="B52" s="2">
        <v>42063</v>
      </c>
      <c r="C52" s="2">
        <v>42182</v>
      </c>
      <c r="D52" s="4">
        <f t="shared" si="5"/>
        <v>119</v>
      </c>
      <c r="E52" s="4">
        <f t="shared" si="6"/>
        <v>3.9666666666666668</v>
      </c>
      <c r="F52" s="3">
        <v>73</v>
      </c>
      <c r="G52" s="3" t="s">
        <v>17</v>
      </c>
      <c r="H52" s="3">
        <v>30.91</v>
      </c>
      <c r="I52" s="3">
        <v>4.4800000000000004</v>
      </c>
      <c r="J52" s="3">
        <v>11.3</v>
      </c>
      <c r="K52" s="3">
        <v>2.5</v>
      </c>
      <c r="L52" s="3">
        <v>0.6</v>
      </c>
      <c r="M52" s="3">
        <v>7.9</v>
      </c>
      <c r="N52" s="3">
        <v>120</v>
      </c>
      <c r="O52" s="5">
        <f t="shared" si="7"/>
        <v>3.16</v>
      </c>
      <c r="P52" s="6">
        <f t="shared" si="8"/>
        <v>48</v>
      </c>
      <c r="Q52" s="5">
        <f t="shared" si="9"/>
        <v>4.166666666666667</v>
      </c>
      <c r="R52" s="3">
        <v>1</v>
      </c>
      <c r="S52" s="3">
        <v>1</v>
      </c>
    </row>
    <row r="53" spans="1:19">
      <c r="A53" s="3">
        <v>240742</v>
      </c>
      <c r="B53" s="2">
        <v>39575</v>
      </c>
      <c r="C53" s="2">
        <v>41577</v>
      </c>
      <c r="D53" s="4">
        <f t="shared" si="5"/>
        <v>2002</v>
      </c>
      <c r="E53" s="4">
        <f t="shared" si="6"/>
        <v>66.733333333333334</v>
      </c>
      <c r="F53" s="3">
        <v>65</v>
      </c>
      <c r="G53" s="3" t="s">
        <v>16</v>
      </c>
      <c r="H53" s="3">
        <v>29.82</v>
      </c>
      <c r="I53" s="3">
        <v>3.72</v>
      </c>
      <c r="J53" s="3">
        <v>4.5</v>
      </c>
      <c r="K53" s="3">
        <v>1.7</v>
      </c>
      <c r="L53" s="3">
        <v>0.6</v>
      </c>
      <c r="M53" s="3">
        <v>2.5</v>
      </c>
      <c r="N53" s="3">
        <v>85</v>
      </c>
      <c r="O53" s="5">
        <f t="shared" si="7"/>
        <v>1.4705882352941178</v>
      </c>
      <c r="P53" s="6">
        <f t="shared" si="8"/>
        <v>50</v>
      </c>
      <c r="Q53" s="5">
        <f t="shared" si="9"/>
        <v>2.8333333333333335</v>
      </c>
      <c r="R53" s="3">
        <v>0</v>
      </c>
      <c r="S53" s="3">
        <v>0</v>
      </c>
    </row>
    <row r="54" spans="1:19">
      <c r="A54" s="3">
        <v>337731</v>
      </c>
      <c r="B54" s="2">
        <v>41102</v>
      </c>
      <c r="C54" s="2">
        <v>41283</v>
      </c>
      <c r="D54" s="4">
        <f t="shared" si="5"/>
        <v>181</v>
      </c>
      <c r="E54" s="4">
        <f t="shared" si="6"/>
        <v>6.0333333333333332</v>
      </c>
      <c r="F54" s="3">
        <v>70</v>
      </c>
      <c r="G54" s="3" t="s">
        <v>16</v>
      </c>
      <c r="H54" s="3">
        <v>29.68</v>
      </c>
      <c r="I54" s="3">
        <v>4.8099999999999996</v>
      </c>
      <c r="J54" s="3">
        <v>5</v>
      </c>
      <c r="K54" s="3">
        <v>1.2</v>
      </c>
      <c r="L54" s="3">
        <v>0.3</v>
      </c>
      <c r="M54" s="3">
        <v>3.4</v>
      </c>
      <c r="N54" s="3">
        <v>359</v>
      </c>
      <c r="O54" s="5">
        <f t="shared" si="7"/>
        <v>2.8333333333333335</v>
      </c>
      <c r="P54" s="6">
        <f t="shared" si="8"/>
        <v>299.16666666666669</v>
      </c>
      <c r="Q54" s="5">
        <f t="shared" si="9"/>
        <v>4</v>
      </c>
      <c r="R54" s="3">
        <v>1</v>
      </c>
      <c r="S54" s="3">
        <v>1</v>
      </c>
    </row>
    <row r="55" spans="1:19">
      <c r="A55" s="3">
        <v>381369</v>
      </c>
      <c r="B55" s="2">
        <v>41149</v>
      </c>
      <c r="C55" s="2">
        <v>42128</v>
      </c>
      <c r="D55" s="4">
        <f t="shared" si="5"/>
        <v>979</v>
      </c>
      <c r="E55" s="4">
        <f t="shared" si="6"/>
        <v>32.633333333333333</v>
      </c>
      <c r="F55" s="3">
        <v>63</v>
      </c>
      <c r="G55" s="3" t="s">
        <v>16</v>
      </c>
      <c r="H55" s="3">
        <v>24.39</v>
      </c>
      <c r="I55" s="3">
        <v>2.15</v>
      </c>
      <c r="J55" s="3">
        <v>3.3</v>
      </c>
      <c r="K55" s="3">
        <v>1.1000000000000001</v>
      </c>
      <c r="L55" s="3">
        <v>0.2</v>
      </c>
      <c r="M55" s="3">
        <v>2</v>
      </c>
      <c r="N55" s="3">
        <v>92</v>
      </c>
      <c r="O55" s="5">
        <f t="shared" si="7"/>
        <v>1.8181818181818181</v>
      </c>
      <c r="P55" s="6">
        <f t="shared" si="8"/>
        <v>83.636363636363626</v>
      </c>
      <c r="Q55" s="5">
        <f t="shared" si="9"/>
        <v>5.5</v>
      </c>
      <c r="R55" s="3">
        <v>0</v>
      </c>
      <c r="S55" s="3">
        <v>1</v>
      </c>
    </row>
    <row r="56" spans="1:19">
      <c r="A56" s="3">
        <v>345098</v>
      </c>
      <c r="B56" s="2">
        <v>40928</v>
      </c>
      <c r="C56" s="2">
        <v>41492</v>
      </c>
      <c r="D56" s="4">
        <f t="shared" si="5"/>
        <v>564</v>
      </c>
      <c r="E56" s="4">
        <f t="shared" si="6"/>
        <v>18.8</v>
      </c>
      <c r="F56" s="3">
        <v>36</v>
      </c>
      <c r="G56" s="3" t="s">
        <v>16</v>
      </c>
      <c r="H56" s="3">
        <v>23.44</v>
      </c>
      <c r="I56" s="3">
        <v>2.82</v>
      </c>
      <c r="J56" s="3">
        <v>6.1</v>
      </c>
      <c r="K56" s="3">
        <v>2.2000000000000002</v>
      </c>
      <c r="L56" s="3">
        <v>0.4</v>
      </c>
      <c r="M56" s="3">
        <v>3.5</v>
      </c>
      <c r="N56" s="3">
        <v>227</v>
      </c>
      <c r="O56" s="5">
        <f t="shared" si="7"/>
        <v>1.5909090909090908</v>
      </c>
      <c r="P56" s="6">
        <f t="shared" si="8"/>
        <v>103.18181818181817</v>
      </c>
      <c r="Q56" s="5">
        <f t="shared" si="9"/>
        <v>5.5</v>
      </c>
      <c r="R56" s="3">
        <v>0</v>
      </c>
      <c r="S56" s="3">
        <v>0</v>
      </c>
    </row>
    <row r="57" spans="1:19">
      <c r="A57" s="3">
        <v>358940</v>
      </c>
      <c r="B57" s="2">
        <v>41342</v>
      </c>
      <c r="C57" s="2">
        <v>41403</v>
      </c>
      <c r="D57" s="4">
        <f t="shared" si="5"/>
        <v>61</v>
      </c>
      <c r="E57" s="4">
        <f t="shared" si="6"/>
        <v>2.0333333333333332</v>
      </c>
      <c r="F57" s="3">
        <v>48</v>
      </c>
      <c r="G57" s="3" t="s">
        <v>17</v>
      </c>
      <c r="H57" s="3">
        <v>21.45</v>
      </c>
      <c r="I57" s="3">
        <v>5.98</v>
      </c>
      <c r="J57" s="3">
        <v>7.9</v>
      </c>
      <c r="K57" s="3">
        <v>2</v>
      </c>
      <c r="L57" s="3">
        <v>0.5</v>
      </c>
      <c r="M57" s="3">
        <v>4.9000000000000004</v>
      </c>
      <c r="N57" s="3">
        <v>220</v>
      </c>
      <c r="O57" s="5">
        <f t="shared" si="7"/>
        <v>2.4500000000000002</v>
      </c>
      <c r="P57" s="6">
        <f t="shared" si="8"/>
        <v>110</v>
      </c>
      <c r="Q57" s="5">
        <f t="shared" si="9"/>
        <v>4</v>
      </c>
      <c r="R57" s="3">
        <v>1</v>
      </c>
      <c r="S57" s="3">
        <v>1</v>
      </c>
    </row>
    <row r="58" spans="1:19">
      <c r="A58" s="3">
        <v>353556</v>
      </c>
      <c r="B58" s="2">
        <v>41244</v>
      </c>
      <c r="C58" s="2">
        <v>42106</v>
      </c>
      <c r="D58" s="4">
        <f t="shared" si="5"/>
        <v>862</v>
      </c>
      <c r="E58" s="4">
        <f t="shared" si="6"/>
        <v>28.733333333333334</v>
      </c>
      <c r="F58" s="3">
        <v>60</v>
      </c>
      <c r="G58" s="3" t="s">
        <v>17</v>
      </c>
      <c r="H58" s="3">
        <v>19.190000000000001</v>
      </c>
      <c r="I58" s="3">
        <v>1.74</v>
      </c>
      <c r="J58" s="3">
        <v>2</v>
      </c>
      <c r="K58" s="3">
        <v>0.8</v>
      </c>
      <c r="L58" s="3">
        <v>0.2</v>
      </c>
      <c r="M58" s="3">
        <v>1</v>
      </c>
      <c r="N58" s="3">
        <v>53</v>
      </c>
      <c r="O58" s="5">
        <f t="shared" si="7"/>
        <v>1.25</v>
      </c>
      <c r="P58" s="6">
        <f t="shared" si="8"/>
        <v>66.25</v>
      </c>
      <c r="Q58" s="5">
        <f t="shared" si="9"/>
        <v>4</v>
      </c>
      <c r="R58" s="3">
        <v>0</v>
      </c>
      <c r="S58" s="3">
        <v>0</v>
      </c>
    </row>
    <row r="59" spans="1:19">
      <c r="A59" s="3">
        <v>415126</v>
      </c>
      <c r="B59" s="2">
        <v>41907</v>
      </c>
      <c r="C59" s="2">
        <v>42248</v>
      </c>
      <c r="D59" s="4">
        <f t="shared" si="5"/>
        <v>341</v>
      </c>
      <c r="E59" s="4">
        <f t="shared" si="6"/>
        <v>11.366666666666667</v>
      </c>
      <c r="F59" s="3">
        <v>63</v>
      </c>
      <c r="G59" s="3" t="s">
        <v>16</v>
      </c>
      <c r="H59" s="3">
        <v>12.11</v>
      </c>
      <c r="I59" s="3">
        <v>4.33</v>
      </c>
      <c r="J59" s="3">
        <v>4.3</v>
      </c>
      <c r="K59" s="3">
        <v>1.1000000000000001</v>
      </c>
      <c r="L59" s="3">
        <v>0.4</v>
      </c>
      <c r="M59" s="3">
        <v>2.8</v>
      </c>
      <c r="N59" s="3">
        <v>153</v>
      </c>
      <c r="O59" s="5">
        <f t="shared" si="7"/>
        <v>2.545454545454545</v>
      </c>
      <c r="P59" s="6">
        <f t="shared" si="8"/>
        <v>139.09090909090909</v>
      </c>
      <c r="Q59" s="5">
        <f t="shared" si="9"/>
        <v>2.75</v>
      </c>
      <c r="R59" s="3">
        <v>0</v>
      </c>
      <c r="S59" s="3">
        <v>0</v>
      </c>
    </row>
    <row r="60" spans="1:19">
      <c r="A60" s="3">
        <v>445295</v>
      </c>
      <c r="B60" s="2">
        <v>42152</v>
      </c>
      <c r="C60" s="2">
        <v>42248</v>
      </c>
      <c r="D60" s="4">
        <f t="shared" si="5"/>
        <v>96</v>
      </c>
      <c r="E60" s="4">
        <f t="shared" si="6"/>
        <v>3.2</v>
      </c>
      <c r="F60" s="3">
        <v>55</v>
      </c>
      <c r="G60" s="3" t="s">
        <v>17</v>
      </c>
      <c r="H60" s="3">
        <v>9.9600000000000009</v>
      </c>
      <c r="I60" s="3">
        <v>3.25</v>
      </c>
      <c r="J60" s="3">
        <v>7.2</v>
      </c>
      <c r="K60" s="3">
        <v>1.6</v>
      </c>
      <c r="L60" s="3">
        <v>0.4</v>
      </c>
      <c r="M60" s="3">
        <v>5.2</v>
      </c>
      <c r="N60" s="3">
        <v>155</v>
      </c>
      <c r="O60" s="5">
        <f t="shared" si="7"/>
        <v>3.25</v>
      </c>
      <c r="P60" s="6">
        <f t="shared" si="8"/>
        <v>96.875</v>
      </c>
      <c r="Q60" s="5">
        <f t="shared" si="9"/>
        <v>4</v>
      </c>
      <c r="R60" s="3">
        <v>0</v>
      </c>
      <c r="S60" s="3">
        <v>0</v>
      </c>
    </row>
    <row r="61" spans="1:19">
      <c r="A61" s="3">
        <v>332259</v>
      </c>
      <c r="B61" s="2">
        <v>41085</v>
      </c>
      <c r="C61" s="2">
        <v>41379</v>
      </c>
      <c r="D61" s="4">
        <f t="shared" si="5"/>
        <v>294</v>
      </c>
      <c r="E61" s="4">
        <f t="shared" si="6"/>
        <v>9.8000000000000007</v>
      </c>
      <c r="F61" s="3">
        <v>58</v>
      </c>
      <c r="G61" s="3" t="s">
        <v>17</v>
      </c>
      <c r="H61" s="3">
        <v>8.1</v>
      </c>
      <c r="I61" s="3">
        <v>3.29</v>
      </c>
      <c r="J61" s="3">
        <v>9.1999999999999993</v>
      </c>
      <c r="K61" s="3">
        <v>2.2000000000000002</v>
      </c>
      <c r="L61" s="3">
        <v>0.4</v>
      </c>
      <c r="M61" s="3">
        <v>6.4</v>
      </c>
      <c r="N61" s="3">
        <v>224</v>
      </c>
      <c r="O61" s="5">
        <f t="shared" si="7"/>
        <v>2.9090909090909092</v>
      </c>
      <c r="P61" s="6">
        <f t="shared" si="8"/>
        <v>101.81818181818181</v>
      </c>
      <c r="Q61" s="5">
        <f t="shared" si="9"/>
        <v>5.5</v>
      </c>
      <c r="R61" s="3">
        <v>1</v>
      </c>
      <c r="S61" s="3">
        <v>1</v>
      </c>
    </row>
    <row r="62" spans="1:19">
      <c r="A62" s="3">
        <v>367160</v>
      </c>
      <c r="B62" s="2">
        <v>41432</v>
      </c>
      <c r="C62" s="2">
        <v>41582</v>
      </c>
      <c r="D62" s="4">
        <f t="shared" si="5"/>
        <v>150</v>
      </c>
      <c r="E62" s="4">
        <f t="shared" si="6"/>
        <v>5</v>
      </c>
      <c r="F62" s="3">
        <v>77</v>
      </c>
      <c r="G62" s="3" t="s">
        <v>17</v>
      </c>
      <c r="H62" s="3">
        <v>5.09</v>
      </c>
      <c r="I62" s="3">
        <v>4.75</v>
      </c>
      <c r="J62" s="3">
        <v>4.5</v>
      </c>
      <c r="K62" s="3">
        <v>0.8</v>
      </c>
      <c r="L62" s="3">
        <v>0.4</v>
      </c>
      <c r="M62" s="3">
        <v>3.3</v>
      </c>
      <c r="N62" s="3">
        <v>316</v>
      </c>
      <c r="O62" s="5">
        <f t="shared" si="7"/>
        <v>4.1249999999999991</v>
      </c>
      <c r="P62" s="6">
        <f t="shared" si="8"/>
        <v>395</v>
      </c>
      <c r="Q62" s="5">
        <f t="shared" si="9"/>
        <v>2</v>
      </c>
      <c r="R62" s="3">
        <v>1</v>
      </c>
      <c r="S62" s="3">
        <v>1</v>
      </c>
    </row>
    <row r="63" spans="1:19">
      <c r="A63" s="3">
        <v>376020</v>
      </c>
      <c r="B63" s="2">
        <v>41515</v>
      </c>
      <c r="C63" s="2">
        <v>41817</v>
      </c>
      <c r="D63" s="4">
        <f t="shared" si="5"/>
        <v>302</v>
      </c>
      <c r="E63" s="4">
        <f t="shared" si="6"/>
        <v>10.066666666666666</v>
      </c>
      <c r="F63" s="3">
        <v>68</v>
      </c>
      <c r="G63" s="3" t="s">
        <v>17</v>
      </c>
      <c r="H63" s="3">
        <v>3.72</v>
      </c>
      <c r="I63" s="3">
        <v>2.62</v>
      </c>
      <c r="J63" s="3">
        <v>4.5</v>
      </c>
      <c r="K63" s="3">
        <v>0.9</v>
      </c>
      <c r="L63" s="3">
        <v>0.4</v>
      </c>
      <c r="M63" s="3">
        <v>3.1</v>
      </c>
      <c r="N63" s="3">
        <v>217</v>
      </c>
      <c r="O63" s="5">
        <f t="shared" si="7"/>
        <v>3.4444444444444446</v>
      </c>
      <c r="P63" s="6">
        <f t="shared" si="8"/>
        <v>241.11111111111111</v>
      </c>
      <c r="Q63" s="5">
        <f t="shared" si="9"/>
        <v>2.25</v>
      </c>
      <c r="R63" s="3">
        <v>1</v>
      </c>
      <c r="S63" s="3">
        <v>1</v>
      </c>
    </row>
    <row r="64" spans="1:19">
      <c r="A64" s="3">
        <v>351310</v>
      </c>
      <c r="B64" s="2">
        <v>41230</v>
      </c>
      <c r="C64" s="2">
        <v>41535</v>
      </c>
      <c r="D64" s="4">
        <f t="shared" si="5"/>
        <v>305</v>
      </c>
      <c r="E64" s="4">
        <f t="shared" si="6"/>
        <v>10.166666666666666</v>
      </c>
      <c r="F64" s="3">
        <v>65</v>
      </c>
      <c r="G64" s="3" t="s">
        <v>16</v>
      </c>
      <c r="H64" s="3">
        <v>1.48</v>
      </c>
      <c r="I64" s="3">
        <v>1.62</v>
      </c>
      <c r="J64" s="3">
        <v>8</v>
      </c>
      <c r="K64" s="3">
        <v>2.9</v>
      </c>
      <c r="L64" s="3">
        <v>0.4</v>
      </c>
      <c r="M64" s="3">
        <v>4.5999999999999996</v>
      </c>
      <c r="N64" s="3">
        <v>148</v>
      </c>
      <c r="O64" s="5">
        <f t="shared" si="7"/>
        <v>1.586206896551724</v>
      </c>
      <c r="P64" s="6">
        <f t="shared" si="8"/>
        <v>51.03448275862069</v>
      </c>
      <c r="Q64" s="5">
        <f t="shared" si="9"/>
        <v>7.2499999999999991</v>
      </c>
      <c r="R64" s="3">
        <v>1</v>
      </c>
      <c r="S64" s="3">
        <v>1</v>
      </c>
    </row>
    <row r="65" spans="1:19">
      <c r="A65" s="3">
        <v>313321</v>
      </c>
      <c r="B65" s="2">
        <v>40806</v>
      </c>
      <c r="C65" s="2">
        <v>40878</v>
      </c>
      <c r="D65" s="4">
        <f t="shared" si="5"/>
        <v>72</v>
      </c>
      <c r="E65" s="4">
        <f t="shared" si="6"/>
        <v>2.4</v>
      </c>
      <c r="F65" s="3">
        <v>73</v>
      </c>
      <c r="G65" s="3" t="s">
        <v>17</v>
      </c>
      <c r="H65" s="3">
        <v>1.3</v>
      </c>
      <c r="I65" s="3">
        <v>3.4</v>
      </c>
      <c r="J65" s="3">
        <v>4.9000000000000004</v>
      </c>
      <c r="K65" s="3">
        <v>1.5</v>
      </c>
      <c r="L65" s="3">
        <v>0.4</v>
      </c>
      <c r="M65" s="3">
        <v>2.9</v>
      </c>
      <c r="N65" s="3">
        <v>168</v>
      </c>
      <c r="O65" s="5">
        <f t="shared" si="7"/>
        <v>1.9333333333333333</v>
      </c>
      <c r="P65" s="6">
        <f t="shared" si="8"/>
        <v>112</v>
      </c>
      <c r="Q65" s="5">
        <f t="shared" si="9"/>
        <v>3.75</v>
      </c>
      <c r="R65" s="3">
        <v>1</v>
      </c>
      <c r="S65" s="3">
        <v>1</v>
      </c>
    </row>
    <row r="66" spans="1:19">
      <c r="A66" s="3">
        <v>344803</v>
      </c>
      <c r="B66" s="2">
        <v>40920</v>
      </c>
      <c r="C66" s="2">
        <v>41340</v>
      </c>
      <c r="D66" s="4">
        <f t="shared" ref="D66:D97" si="10">C66-B66</f>
        <v>420</v>
      </c>
      <c r="E66" s="4">
        <f t="shared" ref="E66:E97" si="11">D66/30</f>
        <v>14</v>
      </c>
      <c r="F66" s="3">
        <v>63</v>
      </c>
      <c r="G66" s="3" t="s">
        <v>16</v>
      </c>
      <c r="H66" s="3">
        <v>1.1100000000000001</v>
      </c>
      <c r="I66" s="3">
        <v>3.39</v>
      </c>
      <c r="J66" s="3">
        <v>6.2</v>
      </c>
      <c r="K66" s="3">
        <v>0.9</v>
      </c>
      <c r="L66" s="3">
        <v>0.3</v>
      </c>
      <c r="M66" s="3">
        <v>5</v>
      </c>
      <c r="N66" s="3">
        <v>266</v>
      </c>
      <c r="O66" s="5">
        <f t="shared" ref="O66:O97" si="12">M66/K66</f>
        <v>5.5555555555555554</v>
      </c>
      <c r="P66" s="6">
        <f t="shared" ref="P66:P97" si="13">N66/K66</f>
        <v>295.55555555555554</v>
      </c>
      <c r="Q66" s="5">
        <f t="shared" ref="Q66:Q97" si="14">K66/L66</f>
        <v>3</v>
      </c>
      <c r="R66" s="3">
        <v>0</v>
      </c>
      <c r="S66" s="3">
        <v>1</v>
      </c>
    </row>
    <row r="67" spans="1:19">
      <c r="A67" s="3">
        <v>404653</v>
      </c>
      <c r="B67" s="2">
        <v>41528</v>
      </c>
      <c r="C67" s="2">
        <v>42248</v>
      </c>
      <c r="D67" s="4">
        <f t="shared" si="10"/>
        <v>720</v>
      </c>
      <c r="E67" s="4">
        <f t="shared" si="11"/>
        <v>24</v>
      </c>
      <c r="F67" s="3">
        <v>72</v>
      </c>
      <c r="G67" s="3" t="s">
        <v>17</v>
      </c>
      <c r="H67" s="3">
        <v>0.6</v>
      </c>
      <c r="I67" s="3">
        <v>2.19</v>
      </c>
      <c r="J67" s="3">
        <v>4.2</v>
      </c>
      <c r="K67" s="3">
        <v>1.3</v>
      </c>
      <c r="L67" s="3">
        <v>0.3</v>
      </c>
      <c r="M67" s="3">
        <v>2.5</v>
      </c>
      <c r="N67" s="3">
        <v>141</v>
      </c>
      <c r="O67" s="5">
        <f t="shared" si="12"/>
        <v>1.9230769230769229</v>
      </c>
      <c r="P67" s="6">
        <f t="shared" si="13"/>
        <v>108.46153846153845</v>
      </c>
      <c r="Q67" s="5">
        <f t="shared" si="14"/>
        <v>4.3333333333333339</v>
      </c>
      <c r="R67" s="3">
        <v>1</v>
      </c>
      <c r="S67" s="3">
        <v>1</v>
      </c>
    </row>
    <row r="68" spans="1:19">
      <c r="A68" s="3">
        <v>312307</v>
      </c>
      <c r="B68" s="2">
        <v>40758</v>
      </c>
      <c r="C68" s="2">
        <v>40868</v>
      </c>
      <c r="D68" s="4">
        <f t="shared" si="10"/>
        <v>110</v>
      </c>
      <c r="E68" s="4">
        <f t="shared" si="11"/>
        <v>3.6666666666666665</v>
      </c>
      <c r="F68" s="3">
        <v>55</v>
      </c>
      <c r="G68" s="3" t="s">
        <v>18</v>
      </c>
      <c r="H68" s="3">
        <v>2084</v>
      </c>
      <c r="I68" s="3">
        <v>2.0099999999999998</v>
      </c>
      <c r="J68" s="3">
        <v>7.5</v>
      </c>
      <c r="K68" s="3">
        <v>1.3</v>
      </c>
      <c r="L68" s="3">
        <v>0.3</v>
      </c>
      <c r="M68" s="3">
        <v>5.4</v>
      </c>
      <c r="N68" s="3">
        <v>160</v>
      </c>
      <c r="O68" s="5">
        <f t="shared" si="12"/>
        <v>4.1538461538461542</v>
      </c>
      <c r="P68" s="6">
        <f t="shared" si="13"/>
        <v>123.07692307692307</v>
      </c>
      <c r="Q68" s="5">
        <f t="shared" si="14"/>
        <v>4.3333333333333339</v>
      </c>
      <c r="R68" s="3">
        <v>1</v>
      </c>
      <c r="S68" s="3">
        <v>1</v>
      </c>
    </row>
    <row r="69" spans="1:19">
      <c r="A69" s="3">
        <v>312867</v>
      </c>
      <c r="B69" s="2">
        <v>40791</v>
      </c>
      <c r="C69" s="2">
        <v>40925</v>
      </c>
      <c r="D69" s="4">
        <f t="shared" si="10"/>
        <v>134</v>
      </c>
      <c r="E69" s="4">
        <f t="shared" si="11"/>
        <v>4.4666666666666668</v>
      </c>
      <c r="F69" s="3">
        <v>80</v>
      </c>
      <c r="G69" s="3" t="s">
        <v>18</v>
      </c>
      <c r="H69" s="3">
        <v>2084</v>
      </c>
      <c r="I69" s="3">
        <v>3.46</v>
      </c>
      <c r="J69" s="3">
        <v>6</v>
      </c>
      <c r="K69" s="3">
        <v>1.7</v>
      </c>
      <c r="L69" s="3">
        <v>0.4</v>
      </c>
      <c r="M69" s="3">
        <v>3.7</v>
      </c>
      <c r="N69" s="3">
        <v>132</v>
      </c>
      <c r="O69" s="5">
        <f t="shared" si="12"/>
        <v>2.1764705882352944</v>
      </c>
      <c r="P69" s="6">
        <f t="shared" si="13"/>
        <v>77.64705882352942</v>
      </c>
      <c r="Q69" s="5">
        <f t="shared" si="14"/>
        <v>4.25</v>
      </c>
      <c r="R69" s="3">
        <v>0</v>
      </c>
      <c r="S69" s="3">
        <v>0</v>
      </c>
    </row>
    <row r="70" spans="1:19">
      <c r="A70" s="3">
        <v>303694</v>
      </c>
      <c r="B70" s="2">
        <v>40668</v>
      </c>
      <c r="C70" s="2">
        <v>40740</v>
      </c>
      <c r="D70" s="4">
        <f t="shared" si="10"/>
        <v>72</v>
      </c>
      <c r="E70" s="4">
        <f t="shared" si="11"/>
        <v>2.4</v>
      </c>
      <c r="F70" s="3">
        <v>72</v>
      </c>
      <c r="G70" s="3" t="s">
        <v>19</v>
      </c>
      <c r="H70" s="3">
        <v>2060</v>
      </c>
      <c r="I70" s="3">
        <v>3.64</v>
      </c>
      <c r="J70" s="3">
        <v>7.2</v>
      </c>
      <c r="K70" s="3">
        <v>1</v>
      </c>
      <c r="L70" s="3">
        <v>0.4</v>
      </c>
      <c r="M70" s="3">
        <v>5.7</v>
      </c>
      <c r="N70" s="3">
        <v>187</v>
      </c>
      <c r="O70" s="5">
        <f t="shared" si="12"/>
        <v>5.7</v>
      </c>
      <c r="P70" s="6">
        <f t="shared" si="13"/>
        <v>187</v>
      </c>
      <c r="Q70" s="5">
        <f t="shared" si="14"/>
        <v>2.5</v>
      </c>
      <c r="R70" s="3">
        <v>1</v>
      </c>
      <c r="S70" s="3">
        <v>1</v>
      </c>
    </row>
    <row r="71" spans="1:19">
      <c r="A71" s="3">
        <v>299501</v>
      </c>
      <c r="B71" s="2">
        <v>40608</v>
      </c>
      <c r="C71" s="2">
        <v>40652</v>
      </c>
      <c r="D71" s="4">
        <f t="shared" si="10"/>
        <v>44</v>
      </c>
      <c r="E71" s="4">
        <f t="shared" si="11"/>
        <v>1.4666666666666666</v>
      </c>
      <c r="F71" s="3">
        <v>38</v>
      </c>
      <c r="G71" s="3" t="s">
        <v>19</v>
      </c>
      <c r="H71" s="3">
        <v>2060</v>
      </c>
      <c r="I71" s="3">
        <v>3.39</v>
      </c>
      <c r="J71" s="3">
        <v>6.2</v>
      </c>
      <c r="K71" s="3">
        <v>1.7</v>
      </c>
      <c r="L71" s="3">
        <v>0.5</v>
      </c>
      <c r="M71" s="3">
        <v>3.9</v>
      </c>
      <c r="N71" s="3">
        <v>141</v>
      </c>
      <c r="O71" s="5">
        <f t="shared" si="12"/>
        <v>2.2941176470588234</v>
      </c>
      <c r="P71" s="6">
        <f t="shared" si="13"/>
        <v>82.941176470588232</v>
      </c>
      <c r="Q71" s="5">
        <f t="shared" si="14"/>
        <v>3.4</v>
      </c>
      <c r="R71" s="3">
        <v>1</v>
      </c>
      <c r="S71" s="3">
        <v>1</v>
      </c>
    </row>
    <row r="72" spans="1:19">
      <c r="A72" s="3">
        <v>123729</v>
      </c>
      <c r="B72" s="2">
        <v>40546</v>
      </c>
      <c r="C72" s="2">
        <v>40608</v>
      </c>
      <c r="D72" s="4">
        <f t="shared" si="10"/>
        <v>62</v>
      </c>
      <c r="E72" s="4">
        <f t="shared" si="11"/>
        <v>2.0666666666666669</v>
      </c>
      <c r="F72" s="3">
        <v>84</v>
      </c>
      <c r="G72" s="3" t="s">
        <v>19</v>
      </c>
      <c r="H72" s="3">
        <v>2060</v>
      </c>
      <c r="I72" s="3">
        <v>3.08</v>
      </c>
      <c r="J72" s="3">
        <v>5</v>
      </c>
      <c r="K72" s="3">
        <v>0.9</v>
      </c>
      <c r="L72" s="3">
        <v>0.5</v>
      </c>
      <c r="M72" s="3">
        <v>3.3</v>
      </c>
      <c r="N72" s="3">
        <v>207</v>
      </c>
      <c r="O72" s="5">
        <f t="shared" si="12"/>
        <v>3.6666666666666665</v>
      </c>
      <c r="P72" s="6">
        <f t="shared" si="13"/>
        <v>230</v>
      </c>
      <c r="Q72" s="5">
        <f t="shared" si="14"/>
        <v>1.8</v>
      </c>
      <c r="R72" s="3">
        <v>0</v>
      </c>
      <c r="S72" s="3">
        <v>0</v>
      </c>
    </row>
    <row r="73" spans="1:19">
      <c r="A73" s="3">
        <v>314692</v>
      </c>
      <c r="B73" s="2">
        <v>40156</v>
      </c>
      <c r="C73" s="2">
        <v>40824</v>
      </c>
      <c r="D73" s="4">
        <f t="shared" si="10"/>
        <v>668</v>
      </c>
      <c r="E73" s="4">
        <f t="shared" si="11"/>
        <v>22.266666666666666</v>
      </c>
      <c r="F73" s="3">
        <v>72</v>
      </c>
      <c r="G73" s="3" t="s">
        <v>19</v>
      </c>
      <c r="H73" s="3">
        <v>1441.2</v>
      </c>
      <c r="I73" s="3">
        <v>1.75</v>
      </c>
      <c r="J73" s="3">
        <v>6.7</v>
      </c>
      <c r="K73" s="3">
        <v>1.2</v>
      </c>
      <c r="L73" s="3">
        <v>0.6</v>
      </c>
      <c r="M73" s="3">
        <v>4.3</v>
      </c>
      <c r="N73" s="3">
        <v>49</v>
      </c>
      <c r="O73" s="5">
        <f t="shared" si="12"/>
        <v>3.5833333333333335</v>
      </c>
      <c r="P73" s="6">
        <f t="shared" si="13"/>
        <v>40.833333333333336</v>
      </c>
      <c r="Q73" s="5">
        <f t="shared" si="14"/>
        <v>2</v>
      </c>
      <c r="R73" s="3">
        <v>1</v>
      </c>
      <c r="S73" s="3">
        <v>1</v>
      </c>
    </row>
    <row r="74" spans="1:19">
      <c r="A74" s="3">
        <v>442201</v>
      </c>
      <c r="B74" s="2">
        <v>42037</v>
      </c>
      <c r="C74" s="2">
        <v>42248</v>
      </c>
      <c r="D74" s="4">
        <f t="shared" si="10"/>
        <v>211</v>
      </c>
      <c r="E74" s="4">
        <f t="shared" si="11"/>
        <v>7.0333333333333332</v>
      </c>
      <c r="F74" s="3">
        <v>60</v>
      </c>
      <c r="G74" s="3" t="s">
        <v>19</v>
      </c>
      <c r="H74" s="3">
        <v>1000</v>
      </c>
      <c r="I74" s="3">
        <v>7.63</v>
      </c>
      <c r="J74" s="3">
        <v>7.5</v>
      </c>
      <c r="K74" s="3">
        <v>1.3</v>
      </c>
      <c r="L74" s="3">
        <v>0.7</v>
      </c>
      <c r="M74" s="3">
        <v>5.4</v>
      </c>
      <c r="N74" s="3">
        <v>369</v>
      </c>
      <c r="O74" s="5">
        <f t="shared" si="12"/>
        <v>4.1538461538461542</v>
      </c>
      <c r="P74" s="6">
        <f t="shared" si="13"/>
        <v>283.84615384615381</v>
      </c>
      <c r="Q74" s="5">
        <f t="shared" si="14"/>
        <v>1.8571428571428574</v>
      </c>
      <c r="R74" s="3">
        <v>1</v>
      </c>
      <c r="S74" s="3">
        <v>1</v>
      </c>
    </row>
    <row r="75" spans="1:19">
      <c r="A75" s="3">
        <v>443422</v>
      </c>
      <c r="B75" s="2">
        <v>42191</v>
      </c>
      <c r="C75" s="2">
        <v>42248</v>
      </c>
      <c r="D75" s="4">
        <f t="shared" si="10"/>
        <v>57</v>
      </c>
      <c r="E75" s="4">
        <f t="shared" si="11"/>
        <v>1.9</v>
      </c>
      <c r="F75" s="3">
        <v>67</v>
      </c>
      <c r="G75" s="3" t="s">
        <v>18</v>
      </c>
      <c r="H75" s="3">
        <v>1000</v>
      </c>
      <c r="I75" s="3">
        <v>7.63</v>
      </c>
      <c r="J75" s="3">
        <v>10</v>
      </c>
      <c r="K75" s="3">
        <v>1.1000000000000001</v>
      </c>
      <c r="L75" s="3">
        <v>0.6</v>
      </c>
      <c r="M75" s="3">
        <v>8</v>
      </c>
      <c r="N75" s="3">
        <v>414</v>
      </c>
      <c r="O75" s="5">
        <f t="shared" si="12"/>
        <v>7.2727272727272725</v>
      </c>
      <c r="P75" s="6">
        <f t="shared" si="13"/>
        <v>376.36363636363632</v>
      </c>
      <c r="Q75" s="5">
        <f t="shared" si="14"/>
        <v>1.8333333333333335</v>
      </c>
      <c r="R75" s="3">
        <v>1</v>
      </c>
      <c r="S75" s="3">
        <v>1</v>
      </c>
    </row>
    <row r="76" spans="1:19">
      <c r="A76" s="3">
        <v>436727</v>
      </c>
      <c r="B76" s="2">
        <v>42101</v>
      </c>
      <c r="C76" s="2">
        <v>42248</v>
      </c>
      <c r="D76" s="4">
        <f t="shared" si="10"/>
        <v>147</v>
      </c>
      <c r="E76" s="4">
        <f t="shared" si="11"/>
        <v>4.9000000000000004</v>
      </c>
      <c r="F76" s="3">
        <v>64</v>
      </c>
      <c r="G76" s="3" t="s">
        <v>18</v>
      </c>
      <c r="H76" s="3">
        <v>1000</v>
      </c>
      <c r="I76" s="3">
        <v>5.63</v>
      </c>
      <c r="J76" s="3">
        <v>14.7</v>
      </c>
      <c r="K76" s="3">
        <v>1.6</v>
      </c>
      <c r="L76" s="3">
        <v>0.8</v>
      </c>
      <c r="M76" s="3">
        <v>12</v>
      </c>
      <c r="N76" s="3">
        <v>337</v>
      </c>
      <c r="O76" s="5">
        <f t="shared" si="12"/>
        <v>7.5</v>
      </c>
      <c r="P76" s="6">
        <f t="shared" si="13"/>
        <v>210.625</v>
      </c>
      <c r="Q76" s="5">
        <f t="shared" si="14"/>
        <v>2</v>
      </c>
      <c r="R76" s="3">
        <v>1</v>
      </c>
      <c r="S76" s="3">
        <v>1</v>
      </c>
    </row>
    <row r="77" spans="1:19">
      <c r="A77" s="3">
        <v>434606</v>
      </c>
      <c r="B77" s="2">
        <v>42083</v>
      </c>
      <c r="C77" s="2">
        <v>42143</v>
      </c>
      <c r="D77" s="4">
        <f t="shared" si="10"/>
        <v>60</v>
      </c>
      <c r="E77" s="4">
        <f t="shared" si="11"/>
        <v>2</v>
      </c>
      <c r="F77" s="3">
        <v>51</v>
      </c>
      <c r="G77" s="3" t="s">
        <v>18</v>
      </c>
      <c r="H77" s="3">
        <v>1000</v>
      </c>
      <c r="I77" s="3">
        <v>5.0599999999999996</v>
      </c>
      <c r="J77" s="3">
        <v>15.9</v>
      </c>
      <c r="K77" s="3">
        <v>1.3</v>
      </c>
      <c r="L77" s="3">
        <v>0.9</v>
      </c>
      <c r="M77" s="3">
        <v>13.6</v>
      </c>
      <c r="N77" s="3">
        <v>280</v>
      </c>
      <c r="O77" s="5">
        <f t="shared" si="12"/>
        <v>10.461538461538462</v>
      </c>
      <c r="P77" s="6">
        <f t="shared" si="13"/>
        <v>215.38461538461539</v>
      </c>
      <c r="Q77" s="5">
        <f t="shared" si="14"/>
        <v>1.4444444444444444</v>
      </c>
      <c r="R77" s="3">
        <v>0</v>
      </c>
      <c r="S77" s="3">
        <v>1</v>
      </c>
    </row>
    <row r="78" spans="1:19">
      <c r="A78" s="3">
        <v>391801</v>
      </c>
      <c r="B78" s="2">
        <v>41666</v>
      </c>
      <c r="C78" s="2">
        <v>41745</v>
      </c>
      <c r="D78" s="4">
        <f t="shared" si="10"/>
        <v>79</v>
      </c>
      <c r="E78" s="4">
        <f t="shared" si="11"/>
        <v>2.6333333333333333</v>
      </c>
      <c r="F78" s="3">
        <v>59</v>
      </c>
      <c r="G78" s="3" t="s">
        <v>19</v>
      </c>
      <c r="H78" s="3">
        <v>1000</v>
      </c>
      <c r="I78" s="3">
        <v>4.9800000000000004</v>
      </c>
      <c r="J78" s="3">
        <v>10.4</v>
      </c>
      <c r="K78" s="3">
        <v>1.5</v>
      </c>
      <c r="L78" s="3">
        <v>0.8</v>
      </c>
      <c r="M78" s="3">
        <v>8</v>
      </c>
      <c r="N78" s="3">
        <v>236</v>
      </c>
      <c r="O78" s="5">
        <f t="shared" si="12"/>
        <v>5.333333333333333</v>
      </c>
      <c r="P78" s="6">
        <f t="shared" si="13"/>
        <v>157.33333333333334</v>
      </c>
      <c r="Q78" s="5">
        <f t="shared" si="14"/>
        <v>1.875</v>
      </c>
      <c r="R78" s="3">
        <v>1</v>
      </c>
      <c r="S78" s="3">
        <v>1</v>
      </c>
    </row>
    <row r="79" spans="1:19">
      <c r="A79" s="3">
        <v>353021</v>
      </c>
      <c r="B79" s="2">
        <v>41261</v>
      </c>
      <c r="C79" s="2">
        <v>41338</v>
      </c>
      <c r="D79" s="4">
        <f t="shared" si="10"/>
        <v>77</v>
      </c>
      <c r="E79" s="4">
        <f t="shared" si="11"/>
        <v>2.5666666666666669</v>
      </c>
      <c r="F79" s="3">
        <v>60</v>
      </c>
      <c r="G79" s="3" t="s">
        <v>18</v>
      </c>
      <c r="H79" s="3">
        <v>1000</v>
      </c>
      <c r="I79" s="3">
        <v>4.95</v>
      </c>
      <c r="J79" s="3">
        <v>11.8</v>
      </c>
      <c r="K79" s="3">
        <v>2.1</v>
      </c>
      <c r="L79" s="3">
        <v>0.8</v>
      </c>
      <c r="M79" s="3">
        <v>8.6999999999999993</v>
      </c>
      <c r="N79" s="3">
        <v>224</v>
      </c>
      <c r="O79" s="5">
        <f t="shared" si="12"/>
        <v>4.1428571428571423</v>
      </c>
      <c r="P79" s="6">
        <f t="shared" si="13"/>
        <v>106.66666666666666</v>
      </c>
      <c r="Q79" s="5">
        <f t="shared" si="14"/>
        <v>2.625</v>
      </c>
      <c r="R79" s="3">
        <v>1</v>
      </c>
      <c r="S79" s="3">
        <v>1</v>
      </c>
    </row>
    <row r="80" spans="1:19">
      <c r="A80" s="3">
        <v>391585</v>
      </c>
      <c r="B80" s="2">
        <v>41661</v>
      </c>
      <c r="C80" s="2">
        <v>41740</v>
      </c>
      <c r="D80" s="4">
        <f t="shared" si="10"/>
        <v>79</v>
      </c>
      <c r="E80" s="4">
        <f t="shared" si="11"/>
        <v>2.6333333333333333</v>
      </c>
      <c r="F80" s="3">
        <v>49</v>
      </c>
      <c r="G80" s="3" t="s">
        <v>18</v>
      </c>
      <c r="H80" s="3">
        <v>1000</v>
      </c>
      <c r="I80" s="3">
        <v>4.79</v>
      </c>
      <c r="J80" s="3">
        <v>8.6999999999999993</v>
      </c>
      <c r="K80" s="3">
        <v>2.5</v>
      </c>
      <c r="L80" s="3">
        <v>0.5</v>
      </c>
      <c r="M80" s="3">
        <v>4.8</v>
      </c>
      <c r="N80" s="3">
        <v>295</v>
      </c>
      <c r="O80" s="5">
        <f t="shared" si="12"/>
        <v>1.92</v>
      </c>
      <c r="P80" s="6">
        <f t="shared" si="13"/>
        <v>118</v>
      </c>
      <c r="Q80" s="5">
        <f t="shared" si="14"/>
        <v>5</v>
      </c>
      <c r="R80" s="3">
        <v>1</v>
      </c>
      <c r="S80" s="3">
        <v>1</v>
      </c>
    </row>
    <row r="81" spans="1:19">
      <c r="A81" s="3">
        <v>353511</v>
      </c>
      <c r="B81" s="2">
        <v>41272</v>
      </c>
      <c r="C81" s="2">
        <v>41371</v>
      </c>
      <c r="D81" s="4">
        <f t="shared" si="10"/>
        <v>99</v>
      </c>
      <c r="E81" s="4">
        <f t="shared" si="11"/>
        <v>3.3</v>
      </c>
      <c r="F81" s="3">
        <v>45</v>
      </c>
      <c r="G81" s="3" t="s">
        <v>19</v>
      </c>
      <c r="H81" s="3">
        <v>1000</v>
      </c>
      <c r="I81" s="3">
        <v>4.62</v>
      </c>
      <c r="J81" s="3">
        <v>8.9</v>
      </c>
      <c r="K81" s="3">
        <v>1.3</v>
      </c>
      <c r="L81" s="3">
        <v>0.8</v>
      </c>
      <c r="M81" s="3">
        <v>6.7</v>
      </c>
      <c r="N81" s="3">
        <v>244</v>
      </c>
      <c r="O81" s="5">
        <f t="shared" si="12"/>
        <v>5.1538461538461542</v>
      </c>
      <c r="P81" s="6">
        <f t="shared" si="13"/>
        <v>187.69230769230768</v>
      </c>
      <c r="Q81" s="5">
        <f t="shared" si="14"/>
        <v>1.625</v>
      </c>
      <c r="R81" s="3">
        <v>1</v>
      </c>
      <c r="S81" s="3">
        <v>1</v>
      </c>
    </row>
    <row r="82" spans="1:19">
      <c r="A82" s="3">
        <v>396012</v>
      </c>
      <c r="B82" s="2">
        <v>41708</v>
      </c>
      <c r="C82" s="2">
        <v>41746</v>
      </c>
      <c r="D82" s="4">
        <f t="shared" si="10"/>
        <v>38</v>
      </c>
      <c r="E82" s="4">
        <f t="shared" si="11"/>
        <v>1.2666666666666666</v>
      </c>
      <c r="F82" s="3">
        <v>60</v>
      </c>
      <c r="G82" s="3" t="s">
        <v>18</v>
      </c>
      <c r="H82" s="3">
        <v>1000</v>
      </c>
      <c r="I82" s="3">
        <v>4.6100000000000003</v>
      </c>
      <c r="J82" s="3">
        <v>8.1999999999999993</v>
      </c>
      <c r="K82" s="3">
        <v>0.5</v>
      </c>
      <c r="L82" s="3">
        <v>0.4</v>
      </c>
      <c r="M82" s="3">
        <v>7.3</v>
      </c>
      <c r="N82" s="3">
        <v>255</v>
      </c>
      <c r="O82" s="5">
        <f t="shared" si="12"/>
        <v>14.6</v>
      </c>
      <c r="P82" s="6">
        <f t="shared" si="13"/>
        <v>510</v>
      </c>
      <c r="Q82" s="5">
        <f t="shared" si="14"/>
        <v>1.25</v>
      </c>
      <c r="R82" s="3">
        <v>1</v>
      </c>
      <c r="S82" s="3">
        <v>1</v>
      </c>
    </row>
    <row r="83" spans="1:19">
      <c r="A83" s="3">
        <v>324493</v>
      </c>
      <c r="B83" s="2">
        <v>40984</v>
      </c>
      <c r="C83" s="2">
        <v>41026</v>
      </c>
      <c r="D83" s="4">
        <f t="shared" si="10"/>
        <v>42</v>
      </c>
      <c r="E83" s="4">
        <f t="shared" si="11"/>
        <v>1.4</v>
      </c>
      <c r="F83" s="3">
        <v>67</v>
      </c>
      <c r="G83" s="3" t="s">
        <v>19</v>
      </c>
      <c r="H83" s="3">
        <v>1000</v>
      </c>
      <c r="I83" s="3">
        <v>4.17</v>
      </c>
      <c r="J83" s="3">
        <v>9.4</v>
      </c>
      <c r="K83" s="3">
        <v>1.6</v>
      </c>
      <c r="L83" s="3">
        <v>0.6</v>
      </c>
      <c r="M83" s="3">
        <v>7.2</v>
      </c>
      <c r="N83" s="3">
        <v>290</v>
      </c>
      <c r="O83" s="5">
        <f t="shared" si="12"/>
        <v>4.5</v>
      </c>
      <c r="P83" s="6">
        <f t="shared" si="13"/>
        <v>181.25</v>
      </c>
      <c r="Q83" s="5">
        <f t="shared" si="14"/>
        <v>2.666666666666667</v>
      </c>
      <c r="R83" s="3">
        <v>1</v>
      </c>
      <c r="S83" s="3">
        <v>1</v>
      </c>
    </row>
    <row r="84" spans="1:19">
      <c r="A84" s="3">
        <v>425224</v>
      </c>
      <c r="B84" s="2">
        <v>41963</v>
      </c>
      <c r="C84" s="2">
        <v>42097</v>
      </c>
      <c r="D84" s="4">
        <f t="shared" si="10"/>
        <v>134</v>
      </c>
      <c r="E84" s="4">
        <f t="shared" si="11"/>
        <v>4.4666666666666668</v>
      </c>
      <c r="F84" s="3">
        <v>56</v>
      </c>
      <c r="G84" s="3" t="s">
        <v>19</v>
      </c>
      <c r="H84" s="3">
        <v>1000</v>
      </c>
      <c r="I84" s="3">
        <v>4.0999999999999996</v>
      </c>
      <c r="J84" s="3">
        <v>13.1</v>
      </c>
      <c r="K84" s="3">
        <v>1.6</v>
      </c>
      <c r="L84" s="3">
        <v>0.8</v>
      </c>
      <c r="M84" s="3">
        <v>10.6</v>
      </c>
      <c r="N84" s="3">
        <v>225</v>
      </c>
      <c r="O84" s="5">
        <f t="shared" si="12"/>
        <v>6.6249999999999991</v>
      </c>
      <c r="P84" s="6">
        <f t="shared" si="13"/>
        <v>140.625</v>
      </c>
      <c r="Q84" s="5">
        <f t="shared" si="14"/>
        <v>2</v>
      </c>
      <c r="R84" s="3">
        <v>1</v>
      </c>
      <c r="S84" s="3">
        <v>1</v>
      </c>
    </row>
    <row r="85" spans="1:19">
      <c r="A85" s="3">
        <v>321459</v>
      </c>
      <c r="B85" s="2">
        <v>40933</v>
      </c>
      <c r="C85" s="2">
        <v>40980</v>
      </c>
      <c r="D85" s="4">
        <f t="shared" si="10"/>
        <v>47</v>
      </c>
      <c r="E85" s="4">
        <f t="shared" si="11"/>
        <v>1.5666666666666667</v>
      </c>
      <c r="F85" s="3">
        <v>31</v>
      </c>
      <c r="G85" s="3" t="s">
        <v>19</v>
      </c>
      <c r="H85" s="3">
        <v>1000</v>
      </c>
      <c r="I85" s="3">
        <v>4.01</v>
      </c>
      <c r="J85" s="3">
        <v>6.2</v>
      </c>
      <c r="K85" s="3">
        <v>1</v>
      </c>
      <c r="L85" s="3">
        <v>0.6</v>
      </c>
      <c r="M85" s="3">
        <v>4.4000000000000004</v>
      </c>
      <c r="N85" s="3">
        <v>214</v>
      </c>
      <c r="O85" s="5">
        <f t="shared" si="12"/>
        <v>4.4000000000000004</v>
      </c>
      <c r="P85" s="6">
        <f t="shared" si="13"/>
        <v>214</v>
      </c>
      <c r="Q85" s="5">
        <f t="shared" si="14"/>
        <v>1.6666666666666667</v>
      </c>
      <c r="R85" s="3">
        <v>1</v>
      </c>
      <c r="S85" s="3">
        <v>1</v>
      </c>
    </row>
    <row r="86" spans="1:19">
      <c r="A86" s="3">
        <v>330517</v>
      </c>
      <c r="B86" s="2">
        <v>41114</v>
      </c>
      <c r="C86" s="2">
        <v>41117</v>
      </c>
      <c r="D86" s="4">
        <f t="shared" si="10"/>
        <v>3</v>
      </c>
      <c r="E86" s="4">
        <f t="shared" si="11"/>
        <v>0.1</v>
      </c>
      <c r="F86" s="3">
        <v>58</v>
      </c>
      <c r="G86" s="3" t="s">
        <v>19</v>
      </c>
      <c r="H86" s="3">
        <v>1000</v>
      </c>
      <c r="I86" s="3">
        <v>4.01</v>
      </c>
      <c r="J86" s="3">
        <v>10.4</v>
      </c>
      <c r="K86" s="3">
        <v>1</v>
      </c>
      <c r="L86" s="3">
        <v>0.9</v>
      </c>
      <c r="M86" s="3">
        <v>8.5</v>
      </c>
      <c r="N86" s="3">
        <v>196</v>
      </c>
      <c r="O86" s="5">
        <f t="shared" si="12"/>
        <v>8.5</v>
      </c>
      <c r="P86" s="6">
        <f t="shared" si="13"/>
        <v>196</v>
      </c>
      <c r="Q86" s="5">
        <f t="shared" si="14"/>
        <v>1.1111111111111112</v>
      </c>
      <c r="R86" s="3">
        <v>1</v>
      </c>
      <c r="S86" s="3">
        <v>1</v>
      </c>
    </row>
    <row r="87" spans="1:19">
      <c r="A87" s="3">
        <v>354959</v>
      </c>
      <c r="B87" s="2">
        <v>40923</v>
      </c>
      <c r="C87" s="2">
        <v>41310</v>
      </c>
      <c r="D87" s="4">
        <f t="shared" si="10"/>
        <v>387</v>
      </c>
      <c r="E87" s="4">
        <f t="shared" si="11"/>
        <v>12.9</v>
      </c>
      <c r="F87" s="3">
        <v>67</v>
      </c>
      <c r="G87" s="3" t="s">
        <v>19</v>
      </c>
      <c r="H87" s="3">
        <v>1000</v>
      </c>
      <c r="I87" s="3">
        <v>3.95</v>
      </c>
      <c r="J87" s="3">
        <v>7.2</v>
      </c>
      <c r="K87" s="3">
        <v>2.1</v>
      </c>
      <c r="L87" s="3">
        <v>0.5</v>
      </c>
      <c r="M87" s="3">
        <v>4.5</v>
      </c>
      <c r="N87" s="3">
        <v>195</v>
      </c>
      <c r="O87" s="5">
        <f t="shared" si="12"/>
        <v>2.1428571428571428</v>
      </c>
      <c r="P87" s="6">
        <f t="shared" si="13"/>
        <v>92.857142857142847</v>
      </c>
      <c r="Q87" s="5">
        <f t="shared" si="14"/>
        <v>4.2</v>
      </c>
      <c r="R87" s="3">
        <v>1</v>
      </c>
      <c r="S87" s="3">
        <v>1</v>
      </c>
    </row>
    <row r="88" spans="1:19">
      <c r="A88" s="3">
        <v>324567</v>
      </c>
      <c r="B88" s="2">
        <v>40967</v>
      </c>
      <c r="C88" s="2">
        <v>41081</v>
      </c>
      <c r="D88" s="4">
        <f t="shared" si="10"/>
        <v>114</v>
      </c>
      <c r="E88" s="4">
        <f t="shared" si="11"/>
        <v>3.8</v>
      </c>
      <c r="F88" s="3">
        <v>68</v>
      </c>
      <c r="G88" s="3" t="s">
        <v>19</v>
      </c>
      <c r="H88" s="3">
        <v>1000</v>
      </c>
      <c r="I88" s="3">
        <v>3.93</v>
      </c>
      <c r="J88" s="3">
        <v>5.4</v>
      </c>
      <c r="K88" s="3">
        <v>0.9</v>
      </c>
      <c r="L88" s="3">
        <v>0.4</v>
      </c>
      <c r="M88" s="3">
        <v>4</v>
      </c>
      <c r="N88" s="3">
        <v>209</v>
      </c>
      <c r="O88" s="5">
        <f t="shared" si="12"/>
        <v>4.4444444444444446</v>
      </c>
      <c r="P88" s="6">
        <f t="shared" si="13"/>
        <v>232.22222222222223</v>
      </c>
      <c r="Q88" s="5">
        <f t="shared" si="14"/>
        <v>2.25</v>
      </c>
      <c r="R88" s="3">
        <v>1</v>
      </c>
      <c r="S88" s="3">
        <v>1</v>
      </c>
    </row>
    <row r="89" spans="1:19">
      <c r="A89" s="3">
        <v>360718</v>
      </c>
      <c r="B89" s="2">
        <v>41342</v>
      </c>
      <c r="C89" s="2">
        <v>41427</v>
      </c>
      <c r="D89" s="4">
        <f t="shared" si="10"/>
        <v>85</v>
      </c>
      <c r="E89" s="4">
        <f t="shared" si="11"/>
        <v>2.8333333333333335</v>
      </c>
      <c r="F89" s="3">
        <v>32</v>
      </c>
      <c r="G89" s="3" t="s">
        <v>19</v>
      </c>
      <c r="H89" s="3">
        <v>1000</v>
      </c>
      <c r="I89" s="3">
        <v>3.83</v>
      </c>
      <c r="J89" s="3">
        <v>11.4</v>
      </c>
      <c r="K89" s="3">
        <v>1</v>
      </c>
      <c r="L89" s="3">
        <v>1</v>
      </c>
      <c r="M89" s="3">
        <v>7</v>
      </c>
      <c r="N89" s="3">
        <v>220</v>
      </c>
      <c r="O89" s="5">
        <f t="shared" si="12"/>
        <v>7</v>
      </c>
      <c r="P89" s="6">
        <f t="shared" si="13"/>
        <v>220</v>
      </c>
      <c r="Q89" s="5">
        <f t="shared" si="14"/>
        <v>1</v>
      </c>
      <c r="R89" s="3">
        <v>1</v>
      </c>
      <c r="S89" s="3">
        <v>1</v>
      </c>
    </row>
    <row r="90" spans="1:19">
      <c r="A90" s="3">
        <v>393893</v>
      </c>
      <c r="B90" s="2">
        <v>41654</v>
      </c>
      <c r="C90" s="2">
        <v>41993</v>
      </c>
      <c r="D90" s="4">
        <f t="shared" si="10"/>
        <v>339</v>
      </c>
      <c r="E90" s="4">
        <f t="shared" si="11"/>
        <v>11.3</v>
      </c>
      <c r="F90" s="3">
        <v>44</v>
      </c>
      <c r="G90" s="3" t="s">
        <v>19</v>
      </c>
      <c r="H90" s="3">
        <v>1000</v>
      </c>
      <c r="I90" s="3">
        <v>3.43</v>
      </c>
      <c r="J90" s="3">
        <v>11.5</v>
      </c>
      <c r="K90" s="3">
        <v>2.6</v>
      </c>
      <c r="L90" s="3">
        <v>0.8</v>
      </c>
      <c r="M90" s="3">
        <v>7.7</v>
      </c>
      <c r="N90" s="3">
        <v>299</v>
      </c>
      <c r="O90" s="5">
        <f t="shared" si="12"/>
        <v>2.9615384615384617</v>
      </c>
      <c r="P90" s="6">
        <f t="shared" si="13"/>
        <v>115</v>
      </c>
      <c r="Q90" s="5">
        <f t="shared" si="14"/>
        <v>3.25</v>
      </c>
      <c r="R90" s="3">
        <v>1</v>
      </c>
      <c r="S90" s="3">
        <v>1</v>
      </c>
    </row>
    <row r="91" spans="1:19">
      <c r="A91" s="3">
        <v>453008</v>
      </c>
      <c r="B91" s="2">
        <v>42173</v>
      </c>
      <c r="C91" s="2">
        <v>42248</v>
      </c>
      <c r="D91" s="4">
        <f t="shared" si="10"/>
        <v>75</v>
      </c>
      <c r="E91" s="4">
        <f t="shared" si="11"/>
        <v>2.5</v>
      </c>
      <c r="F91" s="3">
        <v>34</v>
      </c>
      <c r="G91" s="3" t="s">
        <v>19</v>
      </c>
      <c r="H91" s="3">
        <v>1000</v>
      </c>
      <c r="I91" s="3">
        <v>3.39</v>
      </c>
      <c r="J91" s="3">
        <v>5.6</v>
      </c>
      <c r="K91" s="3">
        <v>1</v>
      </c>
      <c r="L91" s="3">
        <v>0.3</v>
      </c>
      <c r="M91" s="3">
        <v>4.0999999999999996</v>
      </c>
      <c r="N91" s="3">
        <v>200</v>
      </c>
      <c r="O91" s="5">
        <f t="shared" si="12"/>
        <v>4.0999999999999996</v>
      </c>
      <c r="P91" s="6">
        <f t="shared" si="13"/>
        <v>200</v>
      </c>
      <c r="Q91" s="5">
        <f t="shared" si="14"/>
        <v>3.3333333333333335</v>
      </c>
      <c r="R91" s="3">
        <v>0</v>
      </c>
      <c r="S91" s="3">
        <v>1</v>
      </c>
    </row>
    <row r="92" spans="1:19">
      <c r="A92" s="3">
        <v>432712</v>
      </c>
      <c r="B92" s="2">
        <v>42026</v>
      </c>
      <c r="C92" s="2">
        <v>42048</v>
      </c>
      <c r="D92" s="4">
        <f t="shared" si="10"/>
        <v>22</v>
      </c>
      <c r="E92" s="4">
        <f t="shared" si="11"/>
        <v>0.73333333333333328</v>
      </c>
      <c r="F92" s="3">
        <v>67</v>
      </c>
      <c r="G92" s="3" t="s">
        <v>19</v>
      </c>
      <c r="H92" s="3">
        <v>1000</v>
      </c>
      <c r="I92" s="3">
        <v>3.36</v>
      </c>
      <c r="J92" s="3">
        <v>9.4</v>
      </c>
      <c r="K92" s="3">
        <v>1.8</v>
      </c>
      <c r="L92" s="3">
        <v>0.8</v>
      </c>
      <c r="M92" s="3">
        <v>5.9</v>
      </c>
      <c r="N92" s="3">
        <v>296</v>
      </c>
      <c r="O92" s="5">
        <f t="shared" si="12"/>
        <v>3.2777777777777777</v>
      </c>
      <c r="P92" s="6">
        <f t="shared" si="13"/>
        <v>164.44444444444443</v>
      </c>
      <c r="Q92" s="5">
        <f t="shared" si="14"/>
        <v>2.25</v>
      </c>
      <c r="R92" s="3">
        <v>0</v>
      </c>
      <c r="S92" s="3">
        <v>1</v>
      </c>
    </row>
    <row r="93" spans="1:19">
      <c r="A93" s="3">
        <v>342019</v>
      </c>
      <c r="B93" s="2">
        <v>41124</v>
      </c>
      <c r="C93" s="2">
        <v>41227</v>
      </c>
      <c r="D93" s="4">
        <f t="shared" si="10"/>
        <v>103</v>
      </c>
      <c r="E93" s="4">
        <f t="shared" si="11"/>
        <v>3.4333333333333331</v>
      </c>
      <c r="F93" s="3">
        <v>66</v>
      </c>
      <c r="G93" s="3" t="s">
        <v>19</v>
      </c>
      <c r="H93" s="3">
        <v>1000</v>
      </c>
      <c r="I93" s="3">
        <v>3.16</v>
      </c>
      <c r="J93" s="3">
        <v>10.9</v>
      </c>
      <c r="K93" s="3">
        <v>2.8</v>
      </c>
      <c r="L93" s="3">
        <v>0.7</v>
      </c>
      <c r="M93" s="3">
        <v>7.2</v>
      </c>
      <c r="N93" s="3">
        <v>159</v>
      </c>
      <c r="O93" s="5">
        <f t="shared" si="12"/>
        <v>2.5714285714285716</v>
      </c>
      <c r="P93" s="6">
        <f t="shared" si="13"/>
        <v>56.785714285714292</v>
      </c>
      <c r="Q93" s="5">
        <f t="shared" si="14"/>
        <v>4</v>
      </c>
      <c r="R93" s="3">
        <v>0</v>
      </c>
      <c r="S93" s="3">
        <v>1</v>
      </c>
    </row>
    <row r="94" spans="1:19">
      <c r="A94" s="3">
        <v>357839</v>
      </c>
      <c r="B94" s="2">
        <v>41275</v>
      </c>
      <c r="C94" s="2">
        <v>41395</v>
      </c>
      <c r="D94" s="4">
        <f t="shared" si="10"/>
        <v>120</v>
      </c>
      <c r="E94" s="4">
        <f t="shared" si="11"/>
        <v>4</v>
      </c>
      <c r="F94" s="3">
        <v>66</v>
      </c>
      <c r="G94" s="3" t="s">
        <v>19</v>
      </c>
      <c r="H94" s="3">
        <v>1000</v>
      </c>
      <c r="I94" s="3">
        <v>3.06</v>
      </c>
      <c r="J94" s="3">
        <v>8.1</v>
      </c>
      <c r="K94" s="3">
        <v>0.8</v>
      </c>
      <c r="L94" s="3">
        <v>0.4</v>
      </c>
      <c r="M94" s="3">
        <v>6.9</v>
      </c>
      <c r="N94" s="3">
        <v>253</v>
      </c>
      <c r="O94" s="5">
        <f t="shared" si="12"/>
        <v>8.625</v>
      </c>
      <c r="P94" s="6">
        <f t="shared" si="13"/>
        <v>316.25</v>
      </c>
      <c r="Q94" s="5">
        <f t="shared" si="14"/>
        <v>2</v>
      </c>
      <c r="R94" s="3">
        <v>0</v>
      </c>
      <c r="S94" s="3">
        <v>1</v>
      </c>
    </row>
    <row r="95" spans="1:19">
      <c r="A95" s="3">
        <v>350668</v>
      </c>
      <c r="B95" s="2">
        <v>41214</v>
      </c>
      <c r="C95" s="2">
        <v>41256</v>
      </c>
      <c r="D95" s="4">
        <f t="shared" si="10"/>
        <v>42</v>
      </c>
      <c r="E95" s="4">
        <f t="shared" si="11"/>
        <v>1.4</v>
      </c>
      <c r="F95" s="3">
        <v>55</v>
      </c>
      <c r="G95" s="3" t="s">
        <v>19</v>
      </c>
      <c r="H95" s="3">
        <v>1000</v>
      </c>
      <c r="I95" s="3">
        <v>2.99</v>
      </c>
      <c r="J95" s="3">
        <v>4.4000000000000004</v>
      </c>
      <c r="K95" s="3">
        <v>0.8</v>
      </c>
      <c r="L95" s="3">
        <v>0.4</v>
      </c>
      <c r="M95" s="3">
        <v>3.2</v>
      </c>
      <c r="N95" s="3">
        <v>169</v>
      </c>
      <c r="O95" s="5">
        <f t="shared" si="12"/>
        <v>4</v>
      </c>
      <c r="P95" s="6">
        <f t="shared" si="13"/>
        <v>211.25</v>
      </c>
      <c r="Q95" s="5">
        <f t="shared" si="14"/>
        <v>2</v>
      </c>
      <c r="R95" s="3">
        <v>0</v>
      </c>
      <c r="S95" s="3">
        <v>1</v>
      </c>
    </row>
    <row r="96" spans="1:19">
      <c r="A96" s="3">
        <v>372452</v>
      </c>
      <c r="B96" s="2">
        <v>41341</v>
      </c>
      <c r="C96" s="2">
        <v>41505</v>
      </c>
      <c r="D96" s="4">
        <f t="shared" si="10"/>
        <v>164</v>
      </c>
      <c r="E96" s="4">
        <f t="shared" si="11"/>
        <v>5.4666666666666668</v>
      </c>
      <c r="F96" s="3">
        <v>48</v>
      </c>
      <c r="G96" s="3" t="s">
        <v>19</v>
      </c>
      <c r="H96" s="3">
        <v>1000</v>
      </c>
      <c r="I96" s="3">
        <v>2.48</v>
      </c>
      <c r="J96" s="3">
        <v>8</v>
      </c>
      <c r="K96" s="3">
        <v>1.8</v>
      </c>
      <c r="L96" s="3">
        <v>0.5</v>
      </c>
      <c r="M96" s="3">
        <v>5.4</v>
      </c>
      <c r="N96" s="3">
        <v>220</v>
      </c>
      <c r="O96" s="5">
        <f t="shared" si="12"/>
        <v>3</v>
      </c>
      <c r="P96" s="6">
        <f t="shared" si="13"/>
        <v>122.22222222222221</v>
      </c>
      <c r="Q96" s="5">
        <f t="shared" si="14"/>
        <v>3.6</v>
      </c>
      <c r="R96" s="3">
        <v>1</v>
      </c>
      <c r="S96" s="3">
        <v>1</v>
      </c>
    </row>
    <row r="97" spans="1:19">
      <c r="A97" s="3">
        <v>377127</v>
      </c>
      <c r="B97" s="2">
        <v>41293</v>
      </c>
      <c r="C97" s="2">
        <v>41880</v>
      </c>
      <c r="D97" s="4">
        <f t="shared" si="10"/>
        <v>587</v>
      </c>
      <c r="E97" s="4">
        <f t="shared" si="11"/>
        <v>19.566666666666666</v>
      </c>
      <c r="F97" s="3">
        <v>49</v>
      </c>
      <c r="G97" s="3" t="s">
        <v>19</v>
      </c>
      <c r="H97" s="3">
        <v>1000</v>
      </c>
      <c r="I97" s="3">
        <v>2.42</v>
      </c>
      <c r="J97" s="3">
        <v>5.9</v>
      </c>
      <c r="K97" s="3">
        <v>0.8</v>
      </c>
      <c r="L97" s="3">
        <v>0.4</v>
      </c>
      <c r="M97" s="3">
        <v>4.4000000000000004</v>
      </c>
      <c r="N97" s="3">
        <v>77</v>
      </c>
      <c r="O97" s="5">
        <f t="shared" si="12"/>
        <v>5.5</v>
      </c>
      <c r="P97" s="6">
        <f t="shared" si="13"/>
        <v>96.25</v>
      </c>
      <c r="Q97" s="5">
        <f t="shared" si="14"/>
        <v>2</v>
      </c>
      <c r="R97" s="3">
        <v>1</v>
      </c>
      <c r="S97" s="3">
        <v>1</v>
      </c>
    </row>
    <row r="98" spans="1:19">
      <c r="A98" s="3">
        <v>372635</v>
      </c>
      <c r="B98" s="2">
        <v>40756</v>
      </c>
      <c r="C98" s="2">
        <v>41493</v>
      </c>
      <c r="D98" s="4">
        <f t="shared" ref="D98:D129" si="15">C98-B98</f>
        <v>737</v>
      </c>
      <c r="E98" s="4">
        <f t="shared" ref="E98:E129" si="16">D98/30</f>
        <v>24.566666666666666</v>
      </c>
      <c r="F98" s="3">
        <v>59</v>
      </c>
      <c r="G98" s="3" t="s">
        <v>19</v>
      </c>
      <c r="H98" s="3">
        <v>1000</v>
      </c>
      <c r="I98" s="3">
        <v>2.42</v>
      </c>
      <c r="J98" s="3">
        <v>5.0999999999999996</v>
      </c>
      <c r="K98" s="3">
        <v>0.5</v>
      </c>
      <c r="L98" s="3">
        <v>0.4</v>
      </c>
      <c r="M98" s="3">
        <v>4</v>
      </c>
      <c r="N98" s="3">
        <v>97</v>
      </c>
      <c r="O98" s="5">
        <f t="shared" ref="O98:O129" si="17">M98/K98</f>
        <v>8</v>
      </c>
      <c r="P98" s="6">
        <f t="shared" ref="P98:P129" si="18">N98/K98</f>
        <v>194</v>
      </c>
      <c r="Q98" s="5">
        <f t="shared" ref="Q98:Q129" si="19">K98/L98</f>
        <v>1.25</v>
      </c>
      <c r="R98" s="3">
        <v>1</v>
      </c>
      <c r="S98" s="3">
        <v>1</v>
      </c>
    </row>
    <row r="99" spans="1:19">
      <c r="A99" s="3">
        <v>352840</v>
      </c>
      <c r="B99" s="2">
        <v>41244</v>
      </c>
      <c r="C99" s="2">
        <v>41283</v>
      </c>
      <c r="D99" s="4">
        <f t="shared" si="15"/>
        <v>39</v>
      </c>
      <c r="E99" s="4">
        <f t="shared" si="16"/>
        <v>1.3</v>
      </c>
      <c r="F99" s="3">
        <v>78</v>
      </c>
      <c r="G99" s="3" t="s">
        <v>18</v>
      </c>
      <c r="H99" s="3">
        <v>1000</v>
      </c>
      <c r="I99" s="3">
        <v>2.4</v>
      </c>
      <c r="J99" s="3">
        <v>11.2</v>
      </c>
      <c r="K99" s="3">
        <v>1.6</v>
      </c>
      <c r="L99" s="3">
        <v>1.1000000000000001</v>
      </c>
      <c r="M99" s="3">
        <v>8.1</v>
      </c>
      <c r="N99" s="3">
        <v>133</v>
      </c>
      <c r="O99" s="5">
        <f t="shared" si="17"/>
        <v>5.0624999999999991</v>
      </c>
      <c r="P99" s="6">
        <f t="shared" si="18"/>
        <v>83.125</v>
      </c>
      <c r="Q99" s="5">
        <f t="shared" si="19"/>
        <v>1.4545454545454546</v>
      </c>
      <c r="R99" s="3">
        <v>1</v>
      </c>
      <c r="S99" s="3">
        <v>1</v>
      </c>
    </row>
    <row r="100" spans="1:19">
      <c r="A100" s="3">
        <v>338480</v>
      </c>
      <c r="B100" s="2">
        <v>41153</v>
      </c>
      <c r="C100" s="2">
        <v>41194</v>
      </c>
      <c r="D100" s="4">
        <f t="shared" si="15"/>
        <v>41</v>
      </c>
      <c r="E100" s="4">
        <f t="shared" si="16"/>
        <v>1.3666666666666667</v>
      </c>
      <c r="F100" s="3">
        <v>55</v>
      </c>
      <c r="G100" s="3" t="s">
        <v>19</v>
      </c>
      <c r="H100" s="3">
        <v>1000</v>
      </c>
      <c r="I100" s="3">
        <v>2.19</v>
      </c>
      <c r="J100" s="3">
        <v>6.4</v>
      </c>
      <c r="K100" s="3">
        <v>0.8</v>
      </c>
      <c r="L100" s="3">
        <v>0.6</v>
      </c>
      <c r="M100" s="3">
        <v>4.9000000000000004</v>
      </c>
      <c r="N100" s="3">
        <v>158</v>
      </c>
      <c r="O100" s="5">
        <f t="shared" si="17"/>
        <v>6.125</v>
      </c>
      <c r="P100" s="6">
        <f t="shared" si="18"/>
        <v>197.5</v>
      </c>
      <c r="Q100" s="5">
        <f t="shared" si="19"/>
        <v>1.3333333333333335</v>
      </c>
      <c r="R100" s="3">
        <v>1</v>
      </c>
      <c r="S100" s="3">
        <v>1</v>
      </c>
    </row>
    <row r="101" spans="1:19">
      <c r="A101" s="3">
        <v>432140</v>
      </c>
      <c r="B101" s="2">
        <v>41973</v>
      </c>
      <c r="C101" s="2">
        <v>42248</v>
      </c>
      <c r="D101" s="4">
        <f t="shared" si="15"/>
        <v>275</v>
      </c>
      <c r="E101" s="4">
        <f t="shared" si="16"/>
        <v>9.1666666666666661</v>
      </c>
      <c r="F101" s="3">
        <v>84</v>
      </c>
      <c r="G101" s="3" t="s">
        <v>19</v>
      </c>
      <c r="H101" s="3">
        <v>1000</v>
      </c>
      <c r="I101" s="3">
        <v>5.75</v>
      </c>
      <c r="J101" s="3">
        <v>4.5</v>
      </c>
      <c r="K101" s="3">
        <v>1.1000000000000001</v>
      </c>
      <c r="L101" s="3">
        <v>0.4</v>
      </c>
      <c r="M101" s="3">
        <v>3</v>
      </c>
      <c r="N101" s="3">
        <v>172</v>
      </c>
      <c r="O101" s="5">
        <f t="shared" si="17"/>
        <v>2.7272727272727271</v>
      </c>
      <c r="P101" s="6">
        <f t="shared" si="18"/>
        <v>156.36363636363635</v>
      </c>
      <c r="Q101" s="5">
        <f t="shared" si="19"/>
        <v>2.75</v>
      </c>
      <c r="R101" s="3">
        <v>0</v>
      </c>
      <c r="S101" s="3">
        <v>0</v>
      </c>
    </row>
    <row r="102" spans="1:19">
      <c r="A102" s="3">
        <v>436722</v>
      </c>
      <c r="B102" s="2">
        <v>42093</v>
      </c>
      <c r="C102" s="2">
        <v>42248</v>
      </c>
      <c r="D102" s="4">
        <f t="shared" si="15"/>
        <v>155</v>
      </c>
      <c r="E102" s="4">
        <f t="shared" si="16"/>
        <v>5.166666666666667</v>
      </c>
      <c r="F102" s="3">
        <v>64</v>
      </c>
      <c r="G102" s="3" t="s">
        <v>19</v>
      </c>
      <c r="H102" s="3">
        <v>1000</v>
      </c>
      <c r="I102" s="3">
        <v>4.7300000000000004</v>
      </c>
      <c r="J102" s="3">
        <v>8.1999999999999993</v>
      </c>
      <c r="K102" s="3">
        <v>1.2</v>
      </c>
      <c r="L102" s="3">
        <v>0.4</v>
      </c>
      <c r="M102" s="3">
        <v>6.4</v>
      </c>
      <c r="N102" s="3">
        <v>239</v>
      </c>
      <c r="O102" s="5">
        <f t="shared" si="17"/>
        <v>5.3333333333333339</v>
      </c>
      <c r="P102" s="6">
        <f t="shared" si="18"/>
        <v>199.16666666666669</v>
      </c>
      <c r="Q102" s="5">
        <f t="shared" si="19"/>
        <v>2.9999999999999996</v>
      </c>
      <c r="R102" s="3">
        <v>0</v>
      </c>
      <c r="S102" s="3">
        <v>0</v>
      </c>
    </row>
    <row r="103" spans="1:19">
      <c r="A103" s="3">
        <v>357196</v>
      </c>
      <c r="B103" s="2">
        <v>40975</v>
      </c>
      <c r="C103" s="2">
        <v>41402</v>
      </c>
      <c r="D103" s="4">
        <f t="shared" si="15"/>
        <v>427</v>
      </c>
      <c r="E103" s="4">
        <f t="shared" si="16"/>
        <v>14.233333333333333</v>
      </c>
      <c r="F103" s="3">
        <v>69</v>
      </c>
      <c r="G103" s="3" t="s">
        <v>19</v>
      </c>
      <c r="H103" s="3">
        <v>1000</v>
      </c>
      <c r="I103" s="3">
        <v>3.14</v>
      </c>
      <c r="J103" s="3">
        <v>7.3</v>
      </c>
      <c r="K103" s="3">
        <v>1.1000000000000001</v>
      </c>
      <c r="L103" s="3">
        <v>0.6</v>
      </c>
      <c r="M103" s="3">
        <v>5.3</v>
      </c>
      <c r="N103" s="3">
        <v>187</v>
      </c>
      <c r="O103" s="5">
        <f t="shared" si="17"/>
        <v>4.8181818181818175</v>
      </c>
      <c r="P103" s="6">
        <f t="shared" si="18"/>
        <v>170</v>
      </c>
      <c r="Q103" s="5">
        <f t="shared" si="19"/>
        <v>1.8333333333333335</v>
      </c>
      <c r="R103" s="3">
        <v>0</v>
      </c>
      <c r="S103" s="3">
        <v>0</v>
      </c>
    </row>
    <row r="104" spans="1:19">
      <c r="A104" s="3">
        <v>338482</v>
      </c>
      <c r="B104" s="2">
        <v>41159</v>
      </c>
      <c r="C104" s="2">
        <v>41400</v>
      </c>
      <c r="D104" s="4">
        <f t="shared" si="15"/>
        <v>241</v>
      </c>
      <c r="E104" s="4">
        <f t="shared" si="16"/>
        <v>8.0333333333333332</v>
      </c>
      <c r="F104" s="3">
        <v>74</v>
      </c>
      <c r="G104" s="3" t="s">
        <v>19</v>
      </c>
      <c r="H104" s="3">
        <v>1000</v>
      </c>
      <c r="I104" s="3">
        <v>2.62</v>
      </c>
      <c r="J104" s="3">
        <v>6.6</v>
      </c>
      <c r="K104" s="3">
        <v>1.3</v>
      </c>
      <c r="L104" s="3">
        <v>0.5</v>
      </c>
      <c r="M104" s="3">
        <v>4.5</v>
      </c>
      <c r="N104" s="3">
        <v>95</v>
      </c>
      <c r="O104" s="5">
        <f t="shared" si="17"/>
        <v>3.4615384615384612</v>
      </c>
      <c r="P104" s="6">
        <f t="shared" si="18"/>
        <v>73.07692307692308</v>
      </c>
      <c r="Q104" s="5">
        <f t="shared" si="19"/>
        <v>2.6</v>
      </c>
      <c r="R104" s="3">
        <v>0</v>
      </c>
      <c r="S104" s="3">
        <v>0</v>
      </c>
    </row>
    <row r="105" spans="1:19">
      <c r="A105" s="3">
        <v>366790</v>
      </c>
      <c r="B105" s="2">
        <v>41447</v>
      </c>
      <c r="C105" s="2">
        <v>41525</v>
      </c>
      <c r="D105" s="4">
        <f t="shared" si="15"/>
        <v>78</v>
      </c>
      <c r="E105" s="4">
        <f t="shared" si="16"/>
        <v>2.6</v>
      </c>
      <c r="F105" s="3">
        <v>52</v>
      </c>
      <c r="G105" s="3" t="s">
        <v>19</v>
      </c>
      <c r="H105" s="3">
        <v>923.7</v>
      </c>
      <c r="I105" s="3">
        <v>3.97</v>
      </c>
      <c r="J105" s="3">
        <v>7</v>
      </c>
      <c r="K105" s="3">
        <v>1.6</v>
      </c>
      <c r="L105" s="3">
        <v>0.3</v>
      </c>
      <c r="M105" s="3">
        <v>4.9000000000000004</v>
      </c>
      <c r="N105" s="3">
        <v>284</v>
      </c>
      <c r="O105" s="5">
        <f t="shared" si="17"/>
        <v>3.0625</v>
      </c>
      <c r="P105" s="6">
        <f t="shared" si="18"/>
        <v>177.5</v>
      </c>
      <c r="Q105" s="5">
        <f t="shared" si="19"/>
        <v>5.3333333333333339</v>
      </c>
      <c r="R105" s="3">
        <v>1</v>
      </c>
      <c r="S105" s="3">
        <v>1</v>
      </c>
    </row>
    <row r="106" spans="1:19">
      <c r="A106" s="3">
        <v>333210</v>
      </c>
      <c r="B106" s="2">
        <v>40926</v>
      </c>
      <c r="C106" s="2">
        <v>41249</v>
      </c>
      <c r="D106" s="4">
        <f t="shared" si="15"/>
        <v>323</v>
      </c>
      <c r="E106" s="4">
        <f t="shared" si="16"/>
        <v>10.766666666666667</v>
      </c>
      <c r="F106" s="3">
        <v>56</v>
      </c>
      <c r="G106" s="3" t="s">
        <v>19</v>
      </c>
      <c r="H106" s="3">
        <v>800.9</v>
      </c>
      <c r="I106" s="3">
        <v>4.01</v>
      </c>
      <c r="J106" s="3">
        <v>5.5</v>
      </c>
      <c r="K106" s="3">
        <v>1</v>
      </c>
      <c r="L106" s="3">
        <v>0.3</v>
      </c>
      <c r="M106" s="3">
        <v>4.0999999999999996</v>
      </c>
      <c r="N106" s="3">
        <v>145</v>
      </c>
      <c r="O106" s="5">
        <f t="shared" si="17"/>
        <v>4.0999999999999996</v>
      </c>
      <c r="P106" s="6">
        <f t="shared" si="18"/>
        <v>145</v>
      </c>
      <c r="Q106" s="5">
        <f t="shared" si="19"/>
        <v>3.3333333333333335</v>
      </c>
      <c r="R106" s="3">
        <v>1</v>
      </c>
      <c r="S106" s="3">
        <v>1</v>
      </c>
    </row>
    <row r="107" spans="1:19">
      <c r="A107" s="3">
        <v>434856</v>
      </c>
      <c r="B107" s="2">
        <v>42034</v>
      </c>
      <c r="C107" s="2">
        <v>42248</v>
      </c>
      <c r="D107" s="4">
        <f t="shared" si="15"/>
        <v>214</v>
      </c>
      <c r="E107" s="4">
        <f t="shared" si="16"/>
        <v>7.1333333333333337</v>
      </c>
      <c r="F107" s="3">
        <v>79</v>
      </c>
      <c r="G107" s="3" t="s">
        <v>18</v>
      </c>
      <c r="H107" s="3">
        <v>787.2</v>
      </c>
      <c r="I107" s="3">
        <v>2.98</v>
      </c>
      <c r="J107" s="3">
        <v>3.1</v>
      </c>
      <c r="K107" s="3">
        <v>0.9</v>
      </c>
      <c r="L107" s="3">
        <v>0.7</v>
      </c>
      <c r="M107" s="3">
        <v>14.5</v>
      </c>
      <c r="N107" s="3">
        <v>109</v>
      </c>
      <c r="O107" s="5">
        <f t="shared" si="17"/>
        <v>16.111111111111111</v>
      </c>
      <c r="P107" s="6">
        <f t="shared" si="18"/>
        <v>121.11111111111111</v>
      </c>
      <c r="Q107" s="5">
        <f t="shared" si="19"/>
        <v>1.2857142857142858</v>
      </c>
      <c r="R107" s="3">
        <v>0</v>
      </c>
      <c r="S107" s="3">
        <v>0</v>
      </c>
    </row>
    <row r="108" spans="1:19">
      <c r="A108" s="3">
        <v>376375</v>
      </c>
      <c r="B108" s="2">
        <v>41518</v>
      </c>
      <c r="C108" s="2">
        <v>41582</v>
      </c>
      <c r="D108" s="4">
        <f t="shared" si="15"/>
        <v>64</v>
      </c>
      <c r="E108" s="4">
        <f t="shared" si="16"/>
        <v>2.1333333333333333</v>
      </c>
      <c r="F108" s="3">
        <v>46</v>
      </c>
      <c r="G108" s="3" t="s">
        <v>19</v>
      </c>
      <c r="H108" s="3">
        <v>784.2</v>
      </c>
      <c r="I108" s="3">
        <v>3.05</v>
      </c>
      <c r="J108" s="3">
        <v>11.3</v>
      </c>
      <c r="K108" s="3">
        <v>2</v>
      </c>
      <c r="L108" s="3">
        <v>1.1000000000000001</v>
      </c>
      <c r="M108" s="3">
        <v>7.9</v>
      </c>
      <c r="N108" s="3">
        <v>190</v>
      </c>
      <c r="O108" s="5">
        <f t="shared" si="17"/>
        <v>3.95</v>
      </c>
      <c r="P108" s="6">
        <f t="shared" si="18"/>
        <v>95</v>
      </c>
      <c r="Q108" s="5">
        <f t="shared" si="19"/>
        <v>1.8181818181818181</v>
      </c>
      <c r="R108" s="3">
        <v>1</v>
      </c>
      <c r="S108" s="3">
        <v>1</v>
      </c>
    </row>
    <row r="109" spans="1:19">
      <c r="A109" s="3">
        <v>404342</v>
      </c>
      <c r="B109" s="2">
        <v>41810</v>
      </c>
      <c r="C109" s="2">
        <v>42033</v>
      </c>
      <c r="D109" s="4">
        <f t="shared" si="15"/>
        <v>223</v>
      </c>
      <c r="E109" s="4">
        <f t="shared" si="16"/>
        <v>7.4333333333333336</v>
      </c>
      <c r="F109" s="3">
        <v>49</v>
      </c>
      <c r="G109" s="3" t="s">
        <v>19</v>
      </c>
      <c r="H109" s="3">
        <v>729.5</v>
      </c>
      <c r="I109" s="3">
        <v>3.59</v>
      </c>
      <c r="J109" s="3">
        <v>11.1</v>
      </c>
      <c r="K109" s="3">
        <v>1.6</v>
      </c>
      <c r="L109" s="3">
        <v>0.8</v>
      </c>
      <c r="M109" s="3">
        <v>8.6999999999999993</v>
      </c>
      <c r="N109" s="3">
        <v>206</v>
      </c>
      <c r="O109" s="5">
        <f t="shared" si="17"/>
        <v>5.4374999999999991</v>
      </c>
      <c r="P109" s="6">
        <f t="shared" si="18"/>
        <v>128.75</v>
      </c>
      <c r="Q109" s="5">
        <f t="shared" si="19"/>
        <v>2</v>
      </c>
      <c r="R109" s="3">
        <v>1</v>
      </c>
      <c r="S109" s="3">
        <v>1</v>
      </c>
    </row>
    <row r="110" spans="1:19">
      <c r="A110" s="3">
        <v>343589</v>
      </c>
      <c r="B110" s="2">
        <v>40929</v>
      </c>
      <c r="C110" s="2">
        <v>41297</v>
      </c>
      <c r="D110" s="4">
        <f t="shared" si="15"/>
        <v>368</v>
      </c>
      <c r="E110" s="4">
        <f t="shared" si="16"/>
        <v>12.266666666666667</v>
      </c>
      <c r="F110" s="3">
        <v>45</v>
      </c>
      <c r="G110" s="3" t="s">
        <v>18</v>
      </c>
      <c r="H110" s="3">
        <v>713.6</v>
      </c>
      <c r="I110" s="3">
        <v>4.2699999999999996</v>
      </c>
      <c r="J110" s="3">
        <v>7.2</v>
      </c>
      <c r="K110" s="3">
        <v>1.2</v>
      </c>
      <c r="L110" s="3">
        <v>0.8</v>
      </c>
      <c r="M110" s="3">
        <v>5.0999999999999996</v>
      </c>
      <c r="N110" s="3">
        <v>197</v>
      </c>
      <c r="O110" s="5">
        <f t="shared" si="17"/>
        <v>4.25</v>
      </c>
      <c r="P110" s="6">
        <f t="shared" si="18"/>
        <v>164.16666666666669</v>
      </c>
      <c r="Q110" s="5">
        <f t="shared" si="19"/>
        <v>1.4999999999999998</v>
      </c>
      <c r="R110" s="3">
        <v>1</v>
      </c>
      <c r="S110" s="3">
        <v>1</v>
      </c>
    </row>
    <row r="111" spans="1:19">
      <c r="A111" s="3">
        <v>374759</v>
      </c>
      <c r="B111" s="2">
        <v>41374</v>
      </c>
      <c r="C111" s="2">
        <v>41655</v>
      </c>
      <c r="D111" s="4">
        <f t="shared" si="15"/>
        <v>281</v>
      </c>
      <c r="E111" s="4">
        <f t="shared" si="16"/>
        <v>9.3666666666666671</v>
      </c>
      <c r="F111" s="3">
        <v>71</v>
      </c>
      <c r="G111" s="3" t="s">
        <v>19</v>
      </c>
      <c r="H111" s="3">
        <v>670.9</v>
      </c>
      <c r="I111" s="3">
        <v>3.47</v>
      </c>
      <c r="J111" s="3">
        <v>5.5</v>
      </c>
      <c r="K111" s="3">
        <v>0.6</v>
      </c>
      <c r="L111" s="3">
        <v>0.4</v>
      </c>
      <c r="M111" s="3">
        <v>4</v>
      </c>
      <c r="N111" s="3">
        <v>131</v>
      </c>
      <c r="O111" s="5">
        <f t="shared" si="17"/>
        <v>6.666666666666667</v>
      </c>
      <c r="P111" s="6">
        <f t="shared" si="18"/>
        <v>218.33333333333334</v>
      </c>
      <c r="Q111" s="5">
        <f t="shared" si="19"/>
        <v>1.4999999999999998</v>
      </c>
      <c r="R111" s="3">
        <v>1</v>
      </c>
      <c r="S111" s="3">
        <v>1</v>
      </c>
    </row>
    <row r="112" spans="1:19">
      <c r="A112" s="3">
        <v>303843</v>
      </c>
      <c r="B112" s="2">
        <v>39903</v>
      </c>
      <c r="C112" s="2">
        <v>40693</v>
      </c>
      <c r="D112" s="4">
        <f t="shared" si="15"/>
        <v>790</v>
      </c>
      <c r="E112" s="4">
        <f t="shared" si="16"/>
        <v>26.333333333333332</v>
      </c>
      <c r="F112" s="3">
        <v>67</v>
      </c>
      <c r="G112" s="3" t="s">
        <v>19</v>
      </c>
      <c r="H112" s="3">
        <v>635</v>
      </c>
      <c r="I112" s="3">
        <v>4</v>
      </c>
      <c r="J112" s="3">
        <v>7.3</v>
      </c>
      <c r="K112" s="3">
        <v>1.7</v>
      </c>
      <c r="L112" s="3">
        <v>0.8</v>
      </c>
      <c r="M112" s="3">
        <v>4.7</v>
      </c>
      <c r="N112" s="3">
        <v>113</v>
      </c>
      <c r="O112" s="5">
        <f t="shared" si="17"/>
        <v>2.7647058823529416</v>
      </c>
      <c r="P112" s="6">
        <f t="shared" si="18"/>
        <v>66.470588235294116</v>
      </c>
      <c r="Q112" s="5">
        <f t="shared" si="19"/>
        <v>2.125</v>
      </c>
      <c r="R112" s="3">
        <v>0</v>
      </c>
      <c r="S112" s="3">
        <v>1</v>
      </c>
    </row>
    <row r="113" spans="1:19">
      <c r="A113" s="3">
        <v>327234</v>
      </c>
      <c r="B113" s="2">
        <v>41012</v>
      </c>
      <c r="C113" s="2">
        <v>41046</v>
      </c>
      <c r="D113" s="4">
        <f t="shared" si="15"/>
        <v>34</v>
      </c>
      <c r="E113" s="4">
        <f t="shared" si="16"/>
        <v>1.1333333333333333</v>
      </c>
      <c r="F113" s="3">
        <v>75</v>
      </c>
      <c r="G113" s="3" t="s">
        <v>19</v>
      </c>
      <c r="H113" s="3">
        <v>621.1</v>
      </c>
      <c r="I113" s="3">
        <v>3.35</v>
      </c>
      <c r="J113" s="3">
        <v>10.8</v>
      </c>
      <c r="K113" s="3">
        <v>2.2999999999999998</v>
      </c>
      <c r="L113" s="3">
        <v>0.8</v>
      </c>
      <c r="M113" s="3">
        <v>7.4</v>
      </c>
      <c r="N113" s="3">
        <v>310</v>
      </c>
      <c r="O113" s="5">
        <f t="shared" si="17"/>
        <v>3.2173913043478266</v>
      </c>
      <c r="P113" s="6">
        <f t="shared" si="18"/>
        <v>134.78260869565219</v>
      </c>
      <c r="Q113" s="5">
        <f t="shared" si="19"/>
        <v>2.8749999999999996</v>
      </c>
      <c r="R113" s="3">
        <v>0</v>
      </c>
      <c r="S113" s="3">
        <v>1</v>
      </c>
    </row>
    <row r="114" spans="1:19">
      <c r="A114" s="3">
        <v>277709</v>
      </c>
      <c r="B114" s="2">
        <v>40296</v>
      </c>
      <c r="C114" s="2">
        <v>40623</v>
      </c>
      <c r="D114" s="4">
        <f t="shared" si="15"/>
        <v>327</v>
      </c>
      <c r="E114" s="4">
        <f t="shared" si="16"/>
        <v>10.9</v>
      </c>
      <c r="F114" s="3">
        <v>54</v>
      </c>
      <c r="G114" s="3" t="s">
        <v>19</v>
      </c>
      <c r="H114" s="3">
        <v>379.8</v>
      </c>
      <c r="I114" s="3">
        <v>3.09</v>
      </c>
      <c r="J114" s="3">
        <v>5.4</v>
      </c>
      <c r="K114" s="3">
        <v>1.1000000000000001</v>
      </c>
      <c r="L114" s="3">
        <v>0.4</v>
      </c>
      <c r="M114" s="3">
        <v>3.8</v>
      </c>
      <c r="N114" s="3">
        <v>217</v>
      </c>
      <c r="O114" s="5">
        <f t="shared" si="17"/>
        <v>3.4545454545454541</v>
      </c>
      <c r="P114" s="6">
        <f t="shared" si="18"/>
        <v>197.27272727272725</v>
      </c>
      <c r="Q114" s="5">
        <f t="shared" si="19"/>
        <v>2.75</v>
      </c>
      <c r="R114" s="3">
        <v>0</v>
      </c>
      <c r="S114" s="3">
        <v>1</v>
      </c>
    </row>
    <row r="115" spans="1:19">
      <c r="A115" s="3">
        <v>335902</v>
      </c>
      <c r="B115" s="2">
        <v>40810</v>
      </c>
      <c r="C115" s="2">
        <v>41228</v>
      </c>
      <c r="D115" s="4">
        <f t="shared" si="15"/>
        <v>418</v>
      </c>
      <c r="E115" s="4">
        <f t="shared" si="16"/>
        <v>13.933333333333334</v>
      </c>
      <c r="F115" s="3">
        <v>66</v>
      </c>
      <c r="G115" s="3" t="s">
        <v>19</v>
      </c>
      <c r="H115" s="3">
        <v>324</v>
      </c>
      <c r="I115" s="3">
        <v>3.4</v>
      </c>
      <c r="J115" s="3">
        <v>5.2</v>
      </c>
      <c r="K115" s="3">
        <v>1.1000000000000001</v>
      </c>
      <c r="L115" s="3">
        <v>0.5</v>
      </c>
      <c r="M115" s="3">
        <v>3.4</v>
      </c>
      <c r="N115" s="3">
        <v>206</v>
      </c>
      <c r="O115" s="5">
        <f t="shared" si="17"/>
        <v>3.0909090909090904</v>
      </c>
      <c r="P115" s="6">
        <f t="shared" si="18"/>
        <v>187.27272727272725</v>
      </c>
      <c r="Q115" s="5">
        <f t="shared" si="19"/>
        <v>2.2000000000000002</v>
      </c>
      <c r="R115" s="3">
        <v>0</v>
      </c>
      <c r="S115" s="3">
        <v>0</v>
      </c>
    </row>
    <row r="116" spans="1:19">
      <c r="A116" s="3">
        <v>432069</v>
      </c>
      <c r="B116" s="2">
        <v>42045</v>
      </c>
      <c r="C116" s="2">
        <v>42248</v>
      </c>
      <c r="D116" s="4">
        <f t="shared" si="15"/>
        <v>203</v>
      </c>
      <c r="E116" s="4">
        <f t="shared" si="16"/>
        <v>6.7666666666666666</v>
      </c>
      <c r="F116" s="3">
        <v>67</v>
      </c>
      <c r="G116" s="3" t="s">
        <v>19</v>
      </c>
      <c r="H116" s="3">
        <v>252.2</v>
      </c>
      <c r="I116" s="3">
        <v>2.97</v>
      </c>
      <c r="J116" s="3">
        <v>7.6</v>
      </c>
      <c r="K116" s="3">
        <v>1.2</v>
      </c>
      <c r="L116" s="3">
        <v>1.3</v>
      </c>
      <c r="M116" s="3">
        <v>6</v>
      </c>
      <c r="N116" s="3">
        <v>123</v>
      </c>
      <c r="O116" s="5">
        <f t="shared" si="17"/>
        <v>5</v>
      </c>
      <c r="P116" s="6">
        <f t="shared" si="18"/>
        <v>102.5</v>
      </c>
      <c r="Q116" s="5">
        <f t="shared" si="19"/>
        <v>0.92307692307692302</v>
      </c>
      <c r="R116" s="3">
        <v>0</v>
      </c>
      <c r="S116" s="3">
        <v>0</v>
      </c>
    </row>
    <row r="117" spans="1:19">
      <c r="A117" s="3">
        <v>434400</v>
      </c>
      <c r="B117" s="2">
        <v>42065</v>
      </c>
      <c r="C117" s="2">
        <v>42248</v>
      </c>
      <c r="D117" s="4">
        <f t="shared" si="15"/>
        <v>183</v>
      </c>
      <c r="E117" s="4">
        <f t="shared" si="16"/>
        <v>6.1</v>
      </c>
      <c r="F117" s="3">
        <v>55</v>
      </c>
      <c r="G117" s="3" t="s">
        <v>18</v>
      </c>
      <c r="H117" s="3">
        <v>251.3</v>
      </c>
      <c r="I117" s="3">
        <v>4.6900000000000004</v>
      </c>
      <c r="J117" s="3">
        <v>3</v>
      </c>
      <c r="K117" s="3">
        <v>0.4</v>
      </c>
      <c r="L117" s="3">
        <v>0.2</v>
      </c>
      <c r="M117" s="3">
        <v>2.2999999999999998</v>
      </c>
      <c r="N117" s="3">
        <v>53</v>
      </c>
      <c r="O117" s="5">
        <f t="shared" si="17"/>
        <v>5.7499999999999991</v>
      </c>
      <c r="P117" s="6">
        <f t="shared" si="18"/>
        <v>132.5</v>
      </c>
      <c r="Q117" s="5">
        <f t="shared" si="19"/>
        <v>2</v>
      </c>
      <c r="R117" s="3">
        <v>0</v>
      </c>
      <c r="S117" s="3">
        <v>0</v>
      </c>
    </row>
    <row r="118" spans="1:19">
      <c r="A118" s="3">
        <v>336437</v>
      </c>
      <c r="B118" s="2">
        <v>41106</v>
      </c>
      <c r="C118" s="2">
        <v>41136</v>
      </c>
      <c r="D118" s="4">
        <f t="shared" si="15"/>
        <v>30</v>
      </c>
      <c r="E118" s="4">
        <f t="shared" si="16"/>
        <v>1</v>
      </c>
      <c r="F118" s="3">
        <v>62</v>
      </c>
      <c r="G118" s="3" t="s">
        <v>18</v>
      </c>
      <c r="H118" s="3">
        <v>218.7</v>
      </c>
      <c r="I118" s="3">
        <v>3.15</v>
      </c>
      <c r="J118" s="3">
        <v>7.9</v>
      </c>
      <c r="K118" s="3">
        <v>1.6</v>
      </c>
      <c r="L118" s="3">
        <v>0.6</v>
      </c>
      <c r="M118" s="3">
        <v>5.6</v>
      </c>
      <c r="N118" s="3">
        <v>249</v>
      </c>
      <c r="O118" s="5">
        <f t="shared" si="17"/>
        <v>3.4999999999999996</v>
      </c>
      <c r="P118" s="6">
        <f t="shared" si="18"/>
        <v>155.625</v>
      </c>
      <c r="Q118" s="5">
        <f t="shared" si="19"/>
        <v>2.666666666666667</v>
      </c>
      <c r="R118" s="3">
        <v>0</v>
      </c>
      <c r="S118" s="3">
        <v>1</v>
      </c>
    </row>
    <row r="119" spans="1:19">
      <c r="A119" s="3">
        <v>323095</v>
      </c>
      <c r="B119" s="2">
        <v>40962</v>
      </c>
      <c r="C119" s="2">
        <v>40997</v>
      </c>
      <c r="D119" s="4">
        <f t="shared" si="15"/>
        <v>35</v>
      </c>
      <c r="E119" s="4">
        <f t="shared" si="16"/>
        <v>1.1666666666666667</v>
      </c>
      <c r="F119" s="3">
        <v>77</v>
      </c>
      <c r="G119" s="3" t="s">
        <v>18</v>
      </c>
      <c r="H119" s="3">
        <v>180.2</v>
      </c>
      <c r="I119" s="3">
        <v>2.96</v>
      </c>
      <c r="J119" s="3">
        <v>9.8000000000000007</v>
      </c>
      <c r="K119" s="3">
        <v>1.2</v>
      </c>
      <c r="L119" s="3">
        <v>0.8</v>
      </c>
      <c r="M119" s="3">
        <v>7.8</v>
      </c>
      <c r="N119" s="3">
        <v>256</v>
      </c>
      <c r="O119" s="5">
        <f t="shared" si="17"/>
        <v>6.5</v>
      </c>
      <c r="P119" s="6">
        <f t="shared" si="18"/>
        <v>213.33333333333334</v>
      </c>
      <c r="Q119" s="5">
        <f t="shared" si="19"/>
        <v>1.4999999999999998</v>
      </c>
      <c r="R119" s="3">
        <v>1</v>
      </c>
      <c r="S119" s="3">
        <v>1</v>
      </c>
    </row>
    <row r="120" spans="1:19">
      <c r="A120" s="3">
        <v>424740</v>
      </c>
      <c r="B120" s="2">
        <v>41905</v>
      </c>
      <c r="C120" s="2">
        <v>42248</v>
      </c>
      <c r="D120" s="4">
        <f t="shared" si="15"/>
        <v>343</v>
      </c>
      <c r="E120" s="4">
        <f t="shared" si="16"/>
        <v>11.433333333333334</v>
      </c>
      <c r="F120" s="3">
        <v>63</v>
      </c>
      <c r="G120" s="3" t="s">
        <v>18</v>
      </c>
      <c r="H120" s="3">
        <v>179.2</v>
      </c>
      <c r="I120" s="3">
        <v>1.98</v>
      </c>
      <c r="J120" s="3">
        <v>5.8</v>
      </c>
      <c r="K120" s="3">
        <v>1.4</v>
      </c>
      <c r="L120" s="3">
        <v>0.4</v>
      </c>
      <c r="M120" s="3">
        <v>3.7</v>
      </c>
      <c r="N120" s="3">
        <v>232</v>
      </c>
      <c r="O120" s="5">
        <f t="shared" si="17"/>
        <v>2.6428571428571432</v>
      </c>
      <c r="P120" s="6">
        <f t="shared" si="18"/>
        <v>165.71428571428572</v>
      </c>
      <c r="Q120" s="5">
        <f t="shared" si="19"/>
        <v>3.4999999999999996</v>
      </c>
      <c r="R120" s="3">
        <v>0</v>
      </c>
      <c r="S120" s="3">
        <v>1</v>
      </c>
    </row>
    <row r="121" spans="1:19">
      <c r="A121" s="3">
        <v>305006</v>
      </c>
      <c r="B121" s="2">
        <v>40673</v>
      </c>
      <c r="C121" s="2">
        <v>40742</v>
      </c>
      <c r="D121" s="4">
        <f t="shared" si="15"/>
        <v>69</v>
      </c>
      <c r="E121" s="4">
        <f t="shared" si="16"/>
        <v>2.2999999999999998</v>
      </c>
      <c r="F121" s="3">
        <v>39</v>
      </c>
      <c r="G121" s="3" t="s">
        <v>19</v>
      </c>
      <c r="H121" s="3">
        <v>178.2</v>
      </c>
      <c r="I121" s="3">
        <v>4.3499999999999996</v>
      </c>
      <c r="J121" s="3">
        <v>4.9000000000000004</v>
      </c>
      <c r="K121" s="3">
        <v>0.7</v>
      </c>
      <c r="L121" s="3">
        <v>0.3</v>
      </c>
      <c r="M121" s="3">
        <v>3.7</v>
      </c>
      <c r="N121" s="3">
        <v>85</v>
      </c>
      <c r="O121" s="5">
        <f t="shared" si="17"/>
        <v>5.2857142857142865</v>
      </c>
      <c r="P121" s="6">
        <f t="shared" si="18"/>
        <v>121.42857142857143</v>
      </c>
      <c r="Q121" s="5">
        <f t="shared" si="19"/>
        <v>2.3333333333333335</v>
      </c>
      <c r="R121" s="3">
        <v>1</v>
      </c>
      <c r="S121" s="3">
        <v>1</v>
      </c>
    </row>
    <row r="122" spans="1:19">
      <c r="A122" s="3">
        <v>286645</v>
      </c>
      <c r="B122" s="2">
        <v>40268</v>
      </c>
      <c r="C122" s="2">
        <v>40627</v>
      </c>
      <c r="D122" s="4">
        <f t="shared" si="15"/>
        <v>359</v>
      </c>
      <c r="E122" s="4">
        <f t="shared" si="16"/>
        <v>11.966666666666667</v>
      </c>
      <c r="F122" s="3">
        <v>37</v>
      </c>
      <c r="G122" s="3" t="s">
        <v>19</v>
      </c>
      <c r="H122" s="3">
        <v>140.69999999999999</v>
      </c>
      <c r="I122" s="3">
        <v>2.12</v>
      </c>
      <c r="J122" s="3">
        <v>4.9000000000000004</v>
      </c>
      <c r="K122" s="3">
        <v>1.1000000000000001</v>
      </c>
      <c r="L122" s="3">
        <v>0.5</v>
      </c>
      <c r="M122" s="3">
        <v>3.1</v>
      </c>
      <c r="N122" s="3">
        <v>127</v>
      </c>
      <c r="O122" s="5">
        <f t="shared" si="17"/>
        <v>2.8181818181818179</v>
      </c>
      <c r="P122" s="6">
        <f t="shared" si="18"/>
        <v>115.45454545454544</v>
      </c>
      <c r="Q122" s="5">
        <f t="shared" si="19"/>
        <v>2.2000000000000002</v>
      </c>
      <c r="R122" s="3">
        <v>1</v>
      </c>
      <c r="S122" s="3">
        <v>1</v>
      </c>
    </row>
    <row r="123" spans="1:19">
      <c r="A123" s="3">
        <v>434670</v>
      </c>
      <c r="B123" s="2">
        <v>41960</v>
      </c>
      <c r="C123" s="2">
        <v>42248</v>
      </c>
      <c r="D123" s="4">
        <f t="shared" si="15"/>
        <v>288</v>
      </c>
      <c r="E123" s="4">
        <f t="shared" si="16"/>
        <v>9.6</v>
      </c>
      <c r="F123" s="3">
        <v>61</v>
      </c>
      <c r="G123" s="3" t="s">
        <v>18</v>
      </c>
      <c r="H123" s="3">
        <v>139.69999999999999</v>
      </c>
      <c r="I123" s="3">
        <v>3.7</v>
      </c>
      <c r="J123" s="3">
        <v>6.3</v>
      </c>
      <c r="K123" s="3">
        <v>1.4</v>
      </c>
      <c r="L123" s="3">
        <v>0.4</v>
      </c>
      <c r="M123" s="3">
        <v>4.5</v>
      </c>
      <c r="N123" s="3">
        <v>133</v>
      </c>
      <c r="O123" s="5">
        <f t="shared" si="17"/>
        <v>3.2142857142857144</v>
      </c>
      <c r="P123" s="6">
        <f t="shared" si="18"/>
        <v>95</v>
      </c>
      <c r="Q123" s="5">
        <f t="shared" si="19"/>
        <v>3.4999999999999996</v>
      </c>
      <c r="R123" s="3">
        <v>1</v>
      </c>
      <c r="S123" s="3">
        <v>1</v>
      </c>
    </row>
    <row r="124" spans="1:19">
      <c r="A124" s="3">
        <v>342657</v>
      </c>
      <c r="B124" s="2">
        <v>40621</v>
      </c>
      <c r="C124" s="2">
        <v>41522</v>
      </c>
      <c r="D124" s="4">
        <f t="shared" si="15"/>
        <v>901</v>
      </c>
      <c r="E124" s="4">
        <f t="shared" si="16"/>
        <v>30.033333333333335</v>
      </c>
      <c r="F124" s="3">
        <v>61</v>
      </c>
      <c r="G124" s="3" t="s">
        <v>19</v>
      </c>
      <c r="H124" s="3">
        <v>127.7</v>
      </c>
      <c r="I124" s="3">
        <v>2.46</v>
      </c>
      <c r="J124" s="3">
        <v>5.4</v>
      </c>
      <c r="K124" s="3">
        <v>1.6</v>
      </c>
      <c r="L124" s="3">
        <v>0.4</v>
      </c>
      <c r="M124" s="3">
        <v>3.6</v>
      </c>
      <c r="N124" s="3">
        <v>158</v>
      </c>
      <c r="O124" s="5">
        <f t="shared" si="17"/>
        <v>2.25</v>
      </c>
      <c r="P124" s="6">
        <f t="shared" si="18"/>
        <v>98.75</v>
      </c>
      <c r="Q124" s="5">
        <f t="shared" si="19"/>
        <v>4</v>
      </c>
      <c r="R124" s="3">
        <v>1</v>
      </c>
      <c r="S124" s="3">
        <v>1</v>
      </c>
    </row>
    <row r="125" spans="1:19">
      <c r="A125" s="3">
        <v>388861</v>
      </c>
      <c r="B125" s="2">
        <v>41656</v>
      </c>
      <c r="C125" s="2">
        <v>41857</v>
      </c>
      <c r="D125" s="4">
        <f t="shared" si="15"/>
        <v>201</v>
      </c>
      <c r="E125" s="4">
        <f t="shared" si="16"/>
        <v>6.7</v>
      </c>
      <c r="F125" s="3">
        <v>69</v>
      </c>
      <c r="G125" s="3" t="s">
        <v>19</v>
      </c>
      <c r="H125" s="3">
        <v>111.3</v>
      </c>
      <c r="I125" s="3">
        <v>4.8099999999999996</v>
      </c>
      <c r="J125" s="3">
        <v>7.3</v>
      </c>
      <c r="K125" s="3">
        <v>1.6</v>
      </c>
      <c r="L125" s="3">
        <v>0.4</v>
      </c>
      <c r="M125" s="3">
        <v>5.0999999999999996</v>
      </c>
      <c r="N125" s="3">
        <v>142</v>
      </c>
      <c r="O125" s="5">
        <f t="shared" si="17"/>
        <v>3.1874999999999996</v>
      </c>
      <c r="P125" s="6">
        <f t="shared" si="18"/>
        <v>88.75</v>
      </c>
      <c r="Q125" s="5">
        <f t="shared" si="19"/>
        <v>4</v>
      </c>
      <c r="R125" s="3">
        <v>1</v>
      </c>
      <c r="S125" s="3">
        <v>1</v>
      </c>
    </row>
    <row r="126" spans="1:19">
      <c r="A126" s="3">
        <v>252364</v>
      </c>
      <c r="B126" s="2">
        <v>39772</v>
      </c>
      <c r="C126" s="2">
        <v>40752</v>
      </c>
      <c r="D126" s="4">
        <f t="shared" si="15"/>
        <v>980</v>
      </c>
      <c r="E126" s="4">
        <f t="shared" si="16"/>
        <v>32.666666666666664</v>
      </c>
      <c r="F126" s="3">
        <v>48</v>
      </c>
      <c r="G126" s="3" t="s">
        <v>19</v>
      </c>
      <c r="H126" s="3">
        <v>107.8</v>
      </c>
      <c r="I126" s="3">
        <v>2.82</v>
      </c>
      <c r="J126" s="3">
        <v>7.1</v>
      </c>
      <c r="K126" s="3">
        <v>3.2</v>
      </c>
      <c r="L126" s="3">
        <v>1</v>
      </c>
      <c r="M126" s="3">
        <v>2.5</v>
      </c>
      <c r="N126" s="3">
        <v>133</v>
      </c>
      <c r="O126" s="5">
        <f t="shared" si="17"/>
        <v>0.78125</v>
      </c>
      <c r="P126" s="6">
        <f t="shared" si="18"/>
        <v>41.5625</v>
      </c>
      <c r="Q126" s="5">
        <f t="shared" si="19"/>
        <v>3.2</v>
      </c>
      <c r="R126" s="3">
        <v>1</v>
      </c>
      <c r="S126" s="3">
        <v>1</v>
      </c>
    </row>
    <row r="127" spans="1:19">
      <c r="A127" s="3">
        <v>424604</v>
      </c>
      <c r="B127" s="2">
        <v>41892</v>
      </c>
      <c r="C127" s="2">
        <v>42032</v>
      </c>
      <c r="D127" s="4">
        <f t="shared" si="15"/>
        <v>140</v>
      </c>
      <c r="E127" s="4">
        <f t="shared" si="16"/>
        <v>4.666666666666667</v>
      </c>
      <c r="F127" s="3">
        <v>40</v>
      </c>
      <c r="G127" s="3" t="s">
        <v>19</v>
      </c>
      <c r="H127" s="3">
        <v>97.92</v>
      </c>
      <c r="I127" s="3">
        <v>4.6500000000000004</v>
      </c>
      <c r="J127" s="3">
        <v>8.9</v>
      </c>
      <c r="K127" s="3">
        <v>0.5</v>
      </c>
      <c r="L127" s="3">
        <v>1.3</v>
      </c>
      <c r="M127" s="3">
        <v>7.1</v>
      </c>
      <c r="N127" s="3">
        <v>290</v>
      </c>
      <c r="O127" s="5">
        <f t="shared" si="17"/>
        <v>14.2</v>
      </c>
      <c r="P127" s="6">
        <f t="shared" si="18"/>
        <v>580</v>
      </c>
      <c r="Q127" s="5">
        <f t="shared" si="19"/>
        <v>0.38461538461538458</v>
      </c>
      <c r="R127" s="3">
        <v>1</v>
      </c>
      <c r="S127" s="3">
        <v>1</v>
      </c>
    </row>
    <row r="128" spans="1:19">
      <c r="A128" s="3">
        <v>443527</v>
      </c>
      <c r="B128" s="2">
        <v>42160</v>
      </c>
      <c r="C128" s="2">
        <v>42248</v>
      </c>
      <c r="D128" s="4">
        <f t="shared" si="15"/>
        <v>88</v>
      </c>
      <c r="E128" s="4">
        <f t="shared" si="16"/>
        <v>2.9333333333333331</v>
      </c>
      <c r="F128" s="3">
        <v>66</v>
      </c>
      <c r="G128" s="3" t="s">
        <v>18</v>
      </c>
      <c r="H128" s="3">
        <v>95.8</v>
      </c>
      <c r="I128" s="3">
        <v>4.83</v>
      </c>
      <c r="J128" s="3">
        <v>6.6</v>
      </c>
      <c r="K128" s="3">
        <v>1</v>
      </c>
      <c r="L128" s="3">
        <v>0.4</v>
      </c>
      <c r="M128" s="3">
        <v>5.0999999999999996</v>
      </c>
      <c r="N128" s="3">
        <v>116</v>
      </c>
      <c r="O128" s="5">
        <f t="shared" si="17"/>
        <v>5.0999999999999996</v>
      </c>
      <c r="P128" s="6">
        <f t="shared" si="18"/>
        <v>116</v>
      </c>
      <c r="Q128" s="5">
        <f t="shared" si="19"/>
        <v>2.5</v>
      </c>
      <c r="R128" s="3">
        <v>1</v>
      </c>
      <c r="S128" s="3">
        <v>1</v>
      </c>
    </row>
    <row r="129" spans="1:19">
      <c r="A129" s="3">
        <v>446185</v>
      </c>
      <c r="B129" s="2">
        <v>42156</v>
      </c>
      <c r="C129" s="2">
        <v>42248</v>
      </c>
      <c r="D129" s="4">
        <f t="shared" si="15"/>
        <v>92</v>
      </c>
      <c r="E129" s="4">
        <f t="shared" si="16"/>
        <v>3.0666666666666669</v>
      </c>
      <c r="F129" s="3">
        <v>67</v>
      </c>
      <c r="G129" s="3" t="s">
        <v>19</v>
      </c>
      <c r="H129" s="3">
        <v>94.26</v>
      </c>
      <c r="I129" s="3">
        <v>4.25</v>
      </c>
      <c r="J129" s="3">
        <v>8.6</v>
      </c>
      <c r="K129" s="3">
        <v>3</v>
      </c>
      <c r="L129" s="3">
        <v>0.7</v>
      </c>
      <c r="M129" s="3">
        <v>5.7</v>
      </c>
      <c r="N129" s="3">
        <v>220</v>
      </c>
      <c r="O129" s="5">
        <f t="shared" si="17"/>
        <v>1.9000000000000001</v>
      </c>
      <c r="P129" s="6">
        <f t="shared" si="18"/>
        <v>73.333333333333329</v>
      </c>
      <c r="Q129" s="5">
        <f t="shared" si="19"/>
        <v>4.2857142857142856</v>
      </c>
      <c r="R129" s="3">
        <v>1</v>
      </c>
      <c r="S129" s="3">
        <v>1</v>
      </c>
    </row>
    <row r="130" spans="1:19">
      <c r="A130" s="3">
        <v>319518</v>
      </c>
      <c r="B130" s="2">
        <v>40206</v>
      </c>
      <c r="C130" s="2">
        <v>41203</v>
      </c>
      <c r="D130" s="4">
        <f t="shared" ref="D130:D161" si="20">C130-B130</f>
        <v>997</v>
      </c>
      <c r="E130" s="4">
        <f t="shared" ref="E130:E161" si="21">D130/30</f>
        <v>33.233333333333334</v>
      </c>
      <c r="F130" s="3">
        <v>63</v>
      </c>
      <c r="G130" s="3" t="s">
        <v>18</v>
      </c>
      <c r="H130" s="3">
        <v>86.8</v>
      </c>
      <c r="I130" s="3">
        <v>2.95</v>
      </c>
      <c r="J130" s="3">
        <v>4.2</v>
      </c>
      <c r="K130" s="3">
        <v>0.8</v>
      </c>
      <c r="L130" s="3">
        <v>0.4</v>
      </c>
      <c r="M130" s="3">
        <v>2.7</v>
      </c>
      <c r="N130" s="3">
        <v>100</v>
      </c>
      <c r="O130" s="5">
        <f t="shared" ref="O130:O161" si="22">M130/K130</f>
        <v>3.375</v>
      </c>
      <c r="P130" s="6">
        <f t="shared" ref="P130:P161" si="23">N130/K130</f>
        <v>125</v>
      </c>
      <c r="Q130" s="5">
        <f t="shared" ref="Q130:Q161" si="24">K130/L130</f>
        <v>2</v>
      </c>
      <c r="R130" s="3">
        <v>0</v>
      </c>
      <c r="S130" s="3">
        <v>1</v>
      </c>
    </row>
    <row r="131" spans="1:19">
      <c r="A131" s="3">
        <v>396103</v>
      </c>
      <c r="B131" s="2">
        <v>41495</v>
      </c>
      <c r="C131" s="2">
        <v>42248</v>
      </c>
      <c r="D131" s="4">
        <f t="shared" si="20"/>
        <v>753</v>
      </c>
      <c r="E131" s="4">
        <f t="shared" si="21"/>
        <v>25.1</v>
      </c>
      <c r="F131" s="3">
        <v>52</v>
      </c>
      <c r="G131" s="3" t="s">
        <v>19</v>
      </c>
      <c r="H131" s="3">
        <v>84.01</v>
      </c>
      <c r="I131" s="3">
        <v>2.37</v>
      </c>
      <c r="J131" s="3">
        <v>9.1999999999999993</v>
      </c>
      <c r="K131" s="3">
        <v>3.8</v>
      </c>
      <c r="L131" s="3">
        <v>0.6</v>
      </c>
      <c r="M131" s="3">
        <v>4.5999999999999996</v>
      </c>
      <c r="N131" s="3">
        <v>211</v>
      </c>
      <c r="O131" s="5">
        <f t="shared" si="22"/>
        <v>1.2105263157894737</v>
      </c>
      <c r="P131" s="6">
        <f t="shared" si="23"/>
        <v>55.526315789473685</v>
      </c>
      <c r="Q131" s="5">
        <f t="shared" si="24"/>
        <v>6.333333333333333</v>
      </c>
      <c r="R131" s="3">
        <v>1</v>
      </c>
      <c r="S131" s="3">
        <v>1</v>
      </c>
    </row>
    <row r="132" spans="1:19">
      <c r="A132" s="3">
        <v>339376</v>
      </c>
      <c r="B132" s="2">
        <v>40859</v>
      </c>
      <c r="C132" s="2">
        <v>41589</v>
      </c>
      <c r="D132" s="4">
        <f t="shared" si="20"/>
        <v>730</v>
      </c>
      <c r="E132" s="4">
        <f t="shared" si="21"/>
        <v>24.333333333333332</v>
      </c>
      <c r="F132" s="3">
        <v>48</v>
      </c>
      <c r="G132" s="3" t="s">
        <v>18</v>
      </c>
      <c r="H132" s="3">
        <v>82.77</v>
      </c>
      <c r="I132" s="3">
        <v>2.54</v>
      </c>
      <c r="J132" s="3">
        <v>8</v>
      </c>
      <c r="K132" s="3">
        <v>1.7</v>
      </c>
      <c r="L132" s="3">
        <v>0.7</v>
      </c>
      <c r="M132" s="3">
        <v>5.3</v>
      </c>
      <c r="N132" s="3">
        <v>165</v>
      </c>
      <c r="O132" s="5">
        <f t="shared" si="22"/>
        <v>3.1176470588235294</v>
      </c>
      <c r="P132" s="6">
        <f t="shared" si="23"/>
        <v>97.058823529411768</v>
      </c>
      <c r="Q132" s="5">
        <f t="shared" si="24"/>
        <v>2.4285714285714288</v>
      </c>
      <c r="R132" s="3">
        <v>1</v>
      </c>
      <c r="S132" s="3">
        <v>1</v>
      </c>
    </row>
    <row r="133" spans="1:19">
      <c r="A133" s="3">
        <v>386880</v>
      </c>
      <c r="B133" s="2">
        <v>41604</v>
      </c>
      <c r="C133" s="2">
        <v>41703</v>
      </c>
      <c r="D133" s="4">
        <f t="shared" si="20"/>
        <v>99</v>
      </c>
      <c r="E133" s="4">
        <f t="shared" si="21"/>
        <v>3.3</v>
      </c>
      <c r="F133" s="3">
        <v>65</v>
      </c>
      <c r="G133" s="3" t="s">
        <v>18</v>
      </c>
      <c r="H133" s="3">
        <v>81.8</v>
      </c>
      <c r="I133" s="3">
        <v>2.82</v>
      </c>
      <c r="J133" s="3">
        <v>6.2</v>
      </c>
      <c r="K133" s="3">
        <v>1.5</v>
      </c>
      <c r="L133" s="3">
        <v>0.3</v>
      </c>
      <c r="M133" s="3">
        <v>4.3</v>
      </c>
      <c r="N133" s="3">
        <v>286</v>
      </c>
      <c r="O133" s="5">
        <f t="shared" si="22"/>
        <v>2.8666666666666667</v>
      </c>
      <c r="P133" s="6">
        <f t="shared" si="23"/>
        <v>190.66666666666666</v>
      </c>
      <c r="Q133" s="5">
        <f t="shared" si="24"/>
        <v>5</v>
      </c>
      <c r="R133" s="3">
        <v>1</v>
      </c>
      <c r="S133" s="3">
        <v>1</v>
      </c>
    </row>
    <row r="134" spans="1:19">
      <c r="A134" s="3">
        <v>354267</v>
      </c>
      <c r="B134" s="2">
        <v>41253</v>
      </c>
      <c r="C134" s="2">
        <v>41463</v>
      </c>
      <c r="D134" s="4">
        <f t="shared" si="20"/>
        <v>210</v>
      </c>
      <c r="E134" s="4">
        <f t="shared" si="21"/>
        <v>7</v>
      </c>
      <c r="F134" s="3">
        <v>63</v>
      </c>
      <c r="G134" s="3" t="s">
        <v>19</v>
      </c>
      <c r="H134" s="3">
        <v>67.260000000000005</v>
      </c>
      <c r="I134" s="3">
        <v>3.95</v>
      </c>
      <c r="J134" s="3">
        <v>6.6</v>
      </c>
      <c r="K134" s="3">
        <v>1.1000000000000001</v>
      </c>
      <c r="L134" s="3">
        <v>0.4</v>
      </c>
      <c r="M134" s="3">
        <v>4.9000000000000004</v>
      </c>
      <c r="N134" s="3">
        <v>113</v>
      </c>
      <c r="O134" s="5">
        <f t="shared" si="22"/>
        <v>4.4545454545454541</v>
      </c>
      <c r="P134" s="6">
        <f t="shared" si="23"/>
        <v>102.72727272727272</v>
      </c>
      <c r="Q134" s="5">
        <f t="shared" si="24"/>
        <v>2.75</v>
      </c>
      <c r="R134" s="3">
        <v>1</v>
      </c>
      <c r="S134" s="3">
        <v>1</v>
      </c>
    </row>
    <row r="135" spans="1:19">
      <c r="A135" s="3">
        <v>338951</v>
      </c>
      <c r="B135" s="2">
        <v>41152</v>
      </c>
      <c r="C135" s="2">
        <v>41632</v>
      </c>
      <c r="D135" s="4">
        <f t="shared" si="20"/>
        <v>480</v>
      </c>
      <c r="E135" s="4">
        <f t="shared" si="21"/>
        <v>16</v>
      </c>
      <c r="F135" s="3">
        <v>64</v>
      </c>
      <c r="G135" s="3" t="s">
        <v>19</v>
      </c>
      <c r="H135" s="3">
        <v>66.7</v>
      </c>
      <c r="I135" s="3">
        <v>4.33</v>
      </c>
      <c r="J135" s="3">
        <v>6.1</v>
      </c>
      <c r="K135" s="3">
        <v>1.2</v>
      </c>
      <c r="L135" s="3">
        <v>0.4</v>
      </c>
      <c r="M135" s="3">
        <v>4.4000000000000004</v>
      </c>
      <c r="N135" s="3">
        <v>295</v>
      </c>
      <c r="O135" s="5">
        <f t="shared" si="22"/>
        <v>3.666666666666667</v>
      </c>
      <c r="P135" s="6">
        <f t="shared" si="23"/>
        <v>245.83333333333334</v>
      </c>
      <c r="Q135" s="5">
        <f t="shared" si="24"/>
        <v>2.9999999999999996</v>
      </c>
      <c r="R135" s="3">
        <v>1</v>
      </c>
      <c r="S135" s="3">
        <v>1</v>
      </c>
    </row>
    <row r="136" spans="1:19">
      <c r="A136" s="3">
        <v>358313</v>
      </c>
      <c r="B136" s="2">
        <v>41306</v>
      </c>
      <c r="C136" s="2">
        <v>41365</v>
      </c>
      <c r="D136" s="4">
        <f t="shared" si="20"/>
        <v>59</v>
      </c>
      <c r="E136" s="4">
        <f t="shared" si="21"/>
        <v>1.9666666666666666</v>
      </c>
      <c r="F136" s="3">
        <v>57</v>
      </c>
      <c r="G136" s="3" t="s">
        <v>19</v>
      </c>
      <c r="H136" s="3">
        <v>65.099999999999994</v>
      </c>
      <c r="I136" s="3">
        <v>3.44</v>
      </c>
      <c r="J136" s="3">
        <v>3.6</v>
      </c>
      <c r="K136" s="3">
        <v>0.8</v>
      </c>
      <c r="L136" s="3">
        <v>0.2</v>
      </c>
      <c r="M136" s="3">
        <v>2.5</v>
      </c>
      <c r="N136" s="3">
        <v>137</v>
      </c>
      <c r="O136" s="5">
        <f t="shared" si="22"/>
        <v>3.125</v>
      </c>
      <c r="P136" s="6">
        <f t="shared" si="23"/>
        <v>171.25</v>
      </c>
      <c r="Q136" s="5">
        <f t="shared" si="24"/>
        <v>4</v>
      </c>
      <c r="R136" s="3">
        <v>1</v>
      </c>
      <c r="S136" s="3">
        <v>1</v>
      </c>
    </row>
    <row r="137" spans="1:19">
      <c r="A137" s="3">
        <v>361015</v>
      </c>
      <c r="B137" s="2">
        <v>41306</v>
      </c>
      <c r="C137" s="2">
        <v>41388</v>
      </c>
      <c r="D137" s="4">
        <f t="shared" si="20"/>
        <v>82</v>
      </c>
      <c r="E137" s="4">
        <f t="shared" si="21"/>
        <v>2.7333333333333334</v>
      </c>
      <c r="F137" s="3">
        <v>61</v>
      </c>
      <c r="G137" s="3" t="s">
        <v>19</v>
      </c>
      <c r="H137" s="3">
        <v>59.82</v>
      </c>
      <c r="I137" s="3">
        <v>3.72</v>
      </c>
      <c r="J137" s="3">
        <v>3.6</v>
      </c>
      <c r="K137" s="3">
        <v>0.7</v>
      </c>
      <c r="L137" s="3">
        <v>0.4</v>
      </c>
      <c r="M137" s="3">
        <v>2.5</v>
      </c>
      <c r="N137" s="3">
        <v>150</v>
      </c>
      <c r="O137" s="5">
        <f t="shared" si="22"/>
        <v>3.5714285714285716</v>
      </c>
      <c r="P137" s="6">
        <f t="shared" si="23"/>
        <v>214.28571428571431</v>
      </c>
      <c r="Q137" s="5">
        <f t="shared" si="24"/>
        <v>1.7499999999999998</v>
      </c>
      <c r="R137" s="3">
        <v>1</v>
      </c>
      <c r="S137" s="3">
        <v>1</v>
      </c>
    </row>
    <row r="138" spans="1:19">
      <c r="A138" s="3">
        <v>306829</v>
      </c>
      <c r="B138" s="2">
        <v>40683</v>
      </c>
      <c r="C138" s="2">
        <v>40737</v>
      </c>
      <c r="D138" s="4">
        <f t="shared" si="20"/>
        <v>54</v>
      </c>
      <c r="E138" s="4">
        <f t="shared" si="21"/>
        <v>1.8</v>
      </c>
      <c r="F138" s="3">
        <v>47</v>
      </c>
      <c r="G138" s="3" t="s">
        <v>19</v>
      </c>
      <c r="H138" s="3">
        <v>45.9</v>
      </c>
      <c r="I138" s="3">
        <v>3.85</v>
      </c>
      <c r="J138" s="3">
        <v>4.8</v>
      </c>
      <c r="K138" s="3">
        <v>1.2</v>
      </c>
      <c r="L138" s="3">
        <v>0.4</v>
      </c>
      <c r="M138" s="3">
        <v>3.1</v>
      </c>
      <c r="N138" s="3">
        <v>104</v>
      </c>
      <c r="O138" s="5">
        <f t="shared" si="22"/>
        <v>2.5833333333333335</v>
      </c>
      <c r="P138" s="6">
        <f t="shared" si="23"/>
        <v>86.666666666666671</v>
      </c>
      <c r="Q138" s="5">
        <f t="shared" si="24"/>
        <v>2.9999999999999996</v>
      </c>
      <c r="R138" s="3">
        <v>0</v>
      </c>
      <c r="S138" s="3">
        <v>1</v>
      </c>
    </row>
    <row r="139" spans="1:19">
      <c r="A139" s="3">
        <v>364219</v>
      </c>
      <c r="B139" s="2">
        <v>41407</v>
      </c>
      <c r="C139" s="2">
        <v>41470</v>
      </c>
      <c r="D139" s="4">
        <f t="shared" si="20"/>
        <v>63</v>
      </c>
      <c r="E139" s="4">
        <f t="shared" si="21"/>
        <v>2.1</v>
      </c>
      <c r="F139" s="3">
        <v>59</v>
      </c>
      <c r="G139" s="3" t="s">
        <v>18</v>
      </c>
      <c r="H139" s="3">
        <v>42.77</v>
      </c>
      <c r="I139" s="3">
        <v>4.95</v>
      </c>
      <c r="J139" s="3">
        <v>7.2</v>
      </c>
      <c r="K139" s="3">
        <v>2</v>
      </c>
      <c r="L139" s="3">
        <v>0.4</v>
      </c>
      <c r="M139" s="3">
        <v>4.7</v>
      </c>
      <c r="N139" s="3">
        <v>239</v>
      </c>
      <c r="O139" s="5">
        <f t="shared" si="22"/>
        <v>2.35</v>
      </c>
      <c r="P139" s="6">
        <f t="shared" si="23"/>
        <v>119.5</v>
      </c>
      <c r="Q139" s="5">
        <f t="shared" si="24"/>
        <v>5</v>
      </c>
      <c r="R139" s="3">
        <v>1</v>
      </c>
      <c r="S139" s="3">
        <v>1</v>
      </c>
    </row>
    <row r="140" spans="1:19">
      <c r="A140" s="3">
        <v>431274</v>
      </c>
      <c r="B140" s="2">
        <v>41895</v>
      </c>
      <c r="C140" s="2">
        <v>42156</v>
      </c>
      <c r="D140" s="4">
        <f t="shared" si="20"/>
        <v>261</v>
      </c>
      <c r="E140" s="4">
        <f t="shared" si="21"/>
        <v>8.6999999999999993</v>
      </c>
      <c r="F140" s="3">
        <v>64</v>
      </c>
      <c r="G140" s="3" t="s">
        <v>18</v>
      </c>
      <c r="H140" s="3">
        <v>42.15</v>
      </c>
      <c r="I140" s="3">
        <v>3.84</v>
      </c>
      <c r="J140" s="3">
        <v>5.2</v>
      </c>
      <c r="K140" s="3">
        <v>1.3</v>
      </c>
      <c r="L140" s="3">
        <v>0.3</v>
      </c>
      <c r="M140" s="3">
        <v>3.6</v>
      </c>
      <c r="N140" s="3">
        <v>188</v>
      </c>
      <c r="O140" s="5">
        <f t="shared" si="22"/>
        <v>2.7692307692307692</v>
      </c>
      <c r="P140" s="6">
        <f t="shared" si="23"/>
        <v>144.61538461538461</v>
      </c>
      <c r="Q140" s="5">
        <f t="shared" si="24"/>
        <v>4.3333333333333339</v>
      </c>
      <c r="R140" s="3">
        <v>0</v>
      </c>
      <c r="S140" s="3">
        <v>1</v>
      </c>
    </row>
    <row r="141" spans="1:19">
      <c r="A141" s="3">
        <v>296070</v>
      </c>
      <c r="B141" s="2">
        <v>40513</v>
      </c>
      <c r="C141" s="2">
        <v>40647</v>
      </c>
      <c r="D141" s="4">
        <f t="shared" si="20"/>
        <v>134</v>
      </c>
      <c r="E141" s="4">
        <f t="shared" si="21"/>
        <v>4.4666666666666668</v>
      </c>
      <c r="F141" s="3">
        <v>56</v>
      </c>
      <c r="G141" s="3" t="s">
        <v>18</v>
      </c>
      <c r="H141" s="3">
        <v>39.1</v>
      </c>
      <c r="I141" s="3">
        <v>2.2599999999999998</v>
      </c>
      <c r="J141" s="3">
        <v>3</v>
      </c>
      <c r="K141" s="3">
        <v>1</v>
      </c>
      <c r="L141" s="3">
        <v>0.3</v>
      </c>
      <c r="M141" s="3">
        <v>1.7</v>
      </c>
      <c r="N141" s="3">
        <v>92</v>
      </c>
      <c r="O141" s="5">
        <f t="shared" si="22"/>
        <v>1.7</v>
      </c>
      <c r="P141" s="6">
        <f t="shared" si="23"/>
        <v>92</v>
      </c>
      <c r="Q141" s="5">
        <f t="shared" si="24"/>
        <v>3.3333333333333335</v>
      </c>
      <c r="R141" s="3">
        <v>0</v>
      </c>
      <c r="S141" s="3">
        <v>0</v>
      </c>
    </row>
    <row r="142" spans="1:19">
      <c r="A142" s="3">
        <v>349269</v>
      </c>
      <c r="B142" s="2">
        <v>40936</v>
      </c>
      <c r="C142" s="2">
        <v>41722</v>
      </c>
      <c r="D142" s="4">
        <f t="shared" si="20"/>
        <v>786</v>
      </c>
      <c r="E142" s="4">
        <f t="shared" si="21"/>
        <v>26.2</v>
      </c>
      <c r="F142" s="3">
        <v>61</v>
      </c>
      <c r="G142" s="3" t="s">
        <v>19</v>
      </c>
      <c r="H142" s="3">
        <v>36.18</v>
      </c>
      <c r="I142" s="3">
        <v>4.3499999999999996</v>
      </c>
      <c r="J142" s="3">
        <v>9.4</v>
      </c>
      <c r="K142" s="3">
        <v>1.6</v>
      </c>
      <c r="L142" s="3">
        <v>0.5</v>
      </c>
      <c r="M142" s="3">
        <v>7.1</v>
      </c>
      <c r="N142" s="3">
        <v>368</v>
      </c>
      <c r="O142" s="5">
        <f t="shared" si="22"/>
        <v>4.4374999999999991</v>
      </c>
      <c r="P142" s="6">
        <f t="shared" si="23"/>
        <v>230</v>
      </c>
      <c r="Q142" s="5">
        <f t="shared" si="24"/>
        <v>3.2</v>
      </c>
      <c r="R142" s="3">
        <v>1</v>
      </c>
      <c r="S142" s="3">
        <v>1</v>
      </c>
    </row>
    <row r="143" spans="1:19">
      <c r="A143" s="3">
        <v>356497</v>
      </c>
      <c r="B143" s="2">
        <v>41281</v>
      </c>
      <c r="C143" s="2">
        <v>41879</v>
      </c>
      <c r="D143" s="4">
        <f t="shared" si="20"/>
        <v>598</v>
      </c>
      <c r="E143" s="4">
        <f t="shared" si="21"/>
        <v>19.933333333333334</v>
      </c>
      <c r="F143" s="3">
        <v>47</v>
      </c>
      <c r="G143" s="3" t="s">
        <v>18</v>
      </c>
      <c r="H143" s="3">
        <v>35.020000000000003</v>
      </c>
      <c r="I143" s="3">
        <v>1.84</v>
      </c>
      <c r="J143" s="3">
        <v>5.6</v>
      </c>
      <c r="K143" s="3">
        <v>2</v>
      </c>
      <c r="L143" s="3">
        <v>0.4</v>
      </c>
      <c r="M143" s="3">
        <v>2.6</v>
      </c>
      <c r="N143" s="3">
        <v>143</v>
      </c>
      <c r="O143" s="5">
        <f t="shared" si="22"/>
        <v>1.3</v>
      </c>
      <c r="P143" s="6">
        <f t="shared" si="23"/>
        <v>71.5</v>
      </c>
      <c r="Q143" s="5">
        <f t="shared" si="24"/>
        <v>5</v>
      </c>
      <c r="R143" s="3">
        <v>1</v>
      </c>
      <c r="S143" s="3">
        <v>1</v>
      </c>
    </row>
    <row r="144" spans="1:19">
      <c r="A144" s="3">
        <v>414757</v>
      </c>
      <c r="B144" s="2">
        <v>41905</v>
      </c>
      <c r="C144" s="2">
        <v>42248</v>
      </c>
      <c r="D144" s="4">
        <f t="shared" si="20"/>
        <v>343</v>
      </c>
      <c r="E144" s="4">
        <f t="shared" si="21"/>
        <v>11.433333333333334</v>
      </c>
      <c r="F144" s="3">
        <v>73</v>
      </c>
      <c r="G144" s="3" t="s">
        <v>18</v>
      </c>
      <c r="H144" s="3">
        <v>26.48</v>
      </c>
      <c r="I144" s="3">
        <v>1.64</v>
      </c>
      <c r="J144" s="3">
        <v>9.3000000000000007</v>
      </c>
      <c r="K144" s="3">
        <v>1.4</v>
      </c>
      <c r="L144" s="3">
        <v>0.6</v>
      </c>
      <c r="M144" s="3">
        <v>7.2</v>
      </c>
      <c r="N144" s="3">
        <v>112</v>
      </c>
      <c r="O144" s="5">
        <f t="shared" si="22"/>
        <v>5.1428571428571432</v>
      </c>
      <c r="P144" s="6">
        <f t="shared" si="23"/>
        <v>80</v>
      </c>
      <c r="Q144" s="5">
        <f t="shared" si="24"/>
        <v>2.3333333333333335</v>
      </c>
      <c r="R144" s="3">
        <v>0</v>
      </c>
      <c r="S144" s="3">
        <v>1</v>
      </c>
    </row>
    <row r="145" spans="1:19">
      <c r="A145" s="3">
        <v>392908</v>
      </c>
      <c r="B145" s="2">
        <v>41122</v>
      </c>
      <c r="C145" s="2">
        <v>42248</v>
      </c>
      <c r="D145" s="4">
        <f t="shared" si="20"/>
        <v>1126</v>
      </c>
      <c r="E145" s="4">
        <f t="shared" si="21"/>
        <v>37.533333333333331</v>
      </c>
      <c r="F145" s="3">
        <v>63</v>
      </c>
      <c r="G145" s="3" t="s">
        <v>19</v>
      </c>
      <c r="H145" s="3">
        <v>26.12</v>
      </c>
      <c r="I145" s="3">
        <v>1.76</v>
      </c>
      <c r="J145" s="3">
        <v>4.8</v>
      </c>
      <c r="K145" s="3">
        <v>0.9</v>
      </c>
      <c r="L145" s="3">
        <v>0.3</v>
      </c>
      <c r="M145" s="3">
        <v>1.3</v>
      </c>
      <c r="N145" s="3">
        <v>107</v>
      </c>
      <c r="O145" s="5">
        <f t="shared" si="22"/>
        <v>1.4444444444444444</v>
      </c>
      <c r="P145" s="6">
        <f t="shared" si="23"/>
        <v>118.88888888888889</v>
      </c>
      <c r="Q145" s="5">
        <f t="shared" si="24"/>
        <v>3</v>
      </c>
      <c r="R145" s="3">
        <v>0</v>
      </c>
      <c r="S145" s="3">
        <v>1</v>
      </c>
    </row>
    <row r="146" spans="1:19">
      <c r="A146" s="3">
        <v>326957</v>
      </c>
      <c r="B146" s="2">
        <v>41010</v>
      </c>
      <c r="C146" s="2">
        <v>41089</v>
      </c>
      <c r="D146" s="4">
        <f t="shared" si="20"/>
        <v>79</v>
      </c>
      <c r="E146" s="4">
        <f t="shared" si="21"/>
        <v>2.6333333333333333</v>
      </c>
      <c r="F146" s="3">
        <v>63</v>
      </c>
      <c r="G146" s="3" t="s">
        <v>18</v>
      </c>
      <c r="H146" s="3">
        <v>25.15</v>
      </c>
      <c r="I146" s="3">
        <v>4.01</v>
      </c>
      <c r="J146" s="3">
        <v>7.6</v>
      </c>
      <c r="K146" s="3">
        <v>1.2</v>
      </c>
      <c r="L146" s="3">
        <v>0.5</v>
      </c>
      <c r="M146" s="3">
        <v>5.8</v>
      </c>
      <c r="N146" s="3">
        <v>177</v>
      </c>
      <c r="O146" s="5">
        <f t="shared" si="22"/>
        <v>4.833333333333333</v>
      </c>
      <c r="P146" s="6">
        <f t="shared" si="23"/>
        <v>147.5</v>
      </c>
      <c r="Q146" s="5">
        <f t="shared" si="24"/>
        <v>2.4</v>
      </c>
      <c r="R146" s="3">
        <v>0</v>
      </c>
      <c r="S146" s="3">
        <v>1</v>
      </c>
    </row>
    <row r="147" spans="1:19">
      <c r="A147" s="3">
        <v>432872</v>
      </c>
      <c r="B147" s="2">
        <v>42039</v>
      </c>
      <c r="C147" s="2">
        <v>42067</v>
      </c>
      <c r="D147" s="4">
        <f t="shared" si="20"/>
        <v>28</v>
      </c>
      <c r="E147" s="4">
        <f t="shared" si="21"/>
        <v>0.93333333333333335</v>
      </c>
      <c r="F147" s="3">
        <v>42</v>
      </c>
      <c r="G147" s="3" t="s">
        <v>19</v>
      </c>
      <c r="H147" s="3">
        <v>23.93</v>
      </c>
      <c r="I147" s="3">
        <v>5.75</v>
      </c>
      <c r="J147" s="3">
        <v>7.2</v>
      </c>
      <c r="K147" s="3">
        <v>1.7</v>
      </c>
      <c r="L147" s="3">
        <v>0.8</v>
      </c>
      <c r="M147" s="3">
        <v>4.5</v>
      </c>
      <c r="N147" s="3">
        <v>167</v>
      </c>
      <c r="O147" s="5">
        <f t="shared" si="22"/>
        <v>2.6470588235294117</v>
      </c>
      <c r="P147" s="6">
        <f t="shared" si="23"/>
        <v>98.235294117647058</v>
      </c>
      <c r="Q147" s="5">
        <f t="shared" si="24"/>
        <v>2.125</v>
      </c>
      <c r="R147" s="3">
        <v>0</v>
      </c>
      <c r="S147" s="3">
        <v>1</v>
      </c>
    </row>
    <row r="148" spans="1:19">
      <c r="A148" s="3">
        <v>438519</v>
      </c>
      <c r="B148" s="2">
        <v>42112</v>
      </c>
      <c r="C148" s="2">
        <v>42248</v>
      </c>
      <c r="D148" s="4">
        <f t="shared" si="20"/>
        <v>136</v>
      </c>
      <c r="E148" s="4">
        <f t="shared" si="21"/>
        <v>4.5333333333333332</v>
      </c>
      <c r="F148" s="3">
        <v>61</v>
      </c>
      <c r="G148" s="3" t="s">
        <v>19</v>
      </c>
      <c r="H148" s="3">
        <v>23.87</v>
      </c>
      <c r="I148" s="3">
        <v>3.59</v>
      </c>
      <c r="J148" s="3">
        <v>9.1999999999999993</v>
      </c>
      <c r="K148" s="3">
        <v>1.6</v>
      </c>
      <c r="L148" s="3">
        <v>0.6</v>
      </c>
      <c r="M148" s="3">
        <v>6.9</v>
      </c>
      <c r="N148" s="3">
        <v>174</v>
      </c>
      <c r="O148" s="5">
        <f t="shared" si="22"/>
        <v>4.3125</v>
      </c>
      <c r="P148" s="6">
        <f t="shared" si="23"/>
        <v>108.75</v>
      </c>
      <c r="Q148" s="5">
        <f t="shared" si="24"/>
        <v>2.666666666666667</v>
      </c>
      <c r="R148" s="3">
        <v>1</v>
      </c>
      <c r="S148" s="3">
        <v>1</v>
      </c>
    </row>
    <row r="149" spans="1:19">
      <c r="A149" s="3">
        <v>310148</v>
      </c>
      <c r="B149" s="2">
        <v>40750</v>
      </c>
      <c r="C149" s="2">
        <v>40893</v>
      </c>
      <c r="D149" s="4">
        <f t="shared" si="20"/>
        <v>143</v>
      </c>
      <c r="E149" s="4">
        <f t="shared" si="21"/>
        <v>4.7666666666666666</v>
      </c>
      <c r="F149" s="3">
        <v>46</v>
      </c>
      <c r="G149" s="3" t="s">
        <v>19</v>
      </c>
      <c r="H149" s="3">
        <v>21.4</v>
      </c>
      <c r="I149" s="3">
        <v>4.37</v>
      </c>
      <c r="J149" s="3">
        <v>4.8</v>
      </c>
      <c r="K149" s="3">
        <v>1.5</v>
      </c>
      <c r="L149" s="3">
        <v>0.5</v>
      </c>
      <c r="M149" s="3">
        <v>2.6</v>
      </c>
      <c r="N149" s="3">
        <v>244</v>
      </c>
      <c r="O149" s="5">
        <f t="shared" si="22"/>
        <v>1.7333333333333334</v>
      </c>
      <c r="P149" s="6">
        <f t="shared" si="23"/>
        <v>162.66666666666666</v>
      </c>
      <c r="Q149" s="5">
        <f t="shared" si="24"/>
        <v>3</v>
      </c>
      <c r="R149" s="3">
        <v>0</v>
      </c>
      <c r="S149" s="3">
        <v>1</v>
      </c>
    </row>
    <row r="150" spans="1:19">
      <c r="A150" s="3">
        <v>363406</v>
      </c>
      <c r="B150" s="2">
        <v>41190</v>
      </c>
      <c r="C150" s="2">
        <v>41596</v>
      </c>
      <c r="D150" s="4">
        <f t="shared" si="20"/>
        <v>406</v>
      </c>
      <c r="E150" s="4">
        <f t="shared" si="21"/>
        <v>13.533333333333333</v>
      </c>
      <c r="F150" s="3">
        <v>68</v>
      </c>
      <c r="G150" s="3" t="s">
        <v>19</v>
      </c>
      <c r="H150" s="3">
        <v>17.63</v>
      </c>
      <c r="I150" s="3">
        <v>3.72</v>
      </c>
      <c r="J150" s="3">
        <v>2.9</v>
      </c>
      <c r="K150" s="3">
        <v>0.9</v>
      </c>
      <c r="L150" s="3">
        <v>0.5</v>
      </c>
      <c r="M150" s="3">
        <v>1.5</v>
      </c>
      <c r="N150" s="3">
        <v>107</v>
      </c>
      <c r="O150" s="5">
        <f t="shared" si="22"/>
        <v>1.6666666666666665</v>
      </c>
      <c r="P150" s="6">
        <f t="shared" si="23"/>
        <v>118.88888888888889</v>
      </c>
      <c r="Q150" s="5">
        <f t="shared" si="24"/>
        <v>1.8</v>
      </c>
      <c r="R150" s="3">
        <v>0</v>
      </c>
      <c r="S150" s="3">
        <v>0</v>
      </c>
    </row>
    <row r="151" spans="1:19">
      <c r="A151" s="3">
        <v>372764</v>
      </c>
      <c r="B151" s="2">
        <v>41477</v>
      </c>
      <c r="C151" s="2">
        <v>41848</v>
      </c>
      <c r="D151" s="4">
        <f t="shared" si="20"/>
        <v>371</v>
      </c>
      <c r="E151" s="4">
        <f t="shared" si="21"/>
        <v>12.366666666666667</v>
      </c>
      <c r="F151" s="3">
        <v>68</v>
      </c>
      <c r="G151" s="3" t="s">
        <v>19</v>
      </c>
      <c r="H151" s="3">
        <v>17.149999999999999</v>
      </c>
      <c r="I151" s="3">
        <v>2.99</v>
      </c>
      <c r="J151" s="3">
        <v>3.9</v>
      </c>
      <c r="K151" s="3">
        <v>0.8</v>
      </c>
      <c r="L151" s="3">
        <v>0.3</v>
      </c>
      <c r="M151" s="3">
        <v>2.7</v>
      </c>
      <c r="N151" s="3">
        <v>79</v>
      </c>
      <c r="O151" s="5">
        <f t="shared" si="22"/>
        <v>3.375</v>
      </c>
      <c r="P151" s="6">
        <f t="shared" si="23"/>
        <v>98.75</v>
      </c>
      <c r="Q151" s="5">
        <f t="shared" si="24"/>
        <v>2.666666666666667</v>
      </c>
      <c r="R151" s="3">
        <v>1</v>
      </c>
      <c r="S151" s="3">
        <v>1</v>
      </c>
    </row>
    <row r="152" spans="1:19">
      <c r="A152" s="3">
        <v>323292</v>
      </c>
      <c r="B152" s="2">
        <v>40948</v>
      </c>
      <c r="C152" s="2">
        <v>40999</v>
      </c>
      <c r="D152" s="4">
        <f t="shared" si="20"/>
        <v>51</v>
      </c>
      <c r="E152" s="4">
        <f t="shared" si="21"/>
        <v>1.7</v>
      </c>
      <c r="F152" s="3">
        <v>49</v>
      </c>
      <c r="G152" s="3" t="s">
        <v>19</v>
      </c>
      <c r="H152" s="3">
        <v>16.41</v>
      </c>
      <c r="I152" s="3">
        <v>3.6</v>
      </c>
      <c r="J152" s="3">
        <v>5.9</v>
      </c>
      <c r="K152" s="3">
        <v>1.6</v>
      </c>
      <c r="L152" s="3">
        <v>0.5</v>
      </c>
      <c r="M152" s="3">
        <v>3.6</v>
      </c>
      <c r="N152" s="3">
        <v>238</v>
      </c>
      <c r="O152" s="5">
        <f t="shared" si="22"/>
        <v>2.25</v>
      </c>
      <c r="P152" s="6">
        <f t="shared" si="23"/>
        <v>148.75</v>
      </c>
      <c r="Q152" s="5">
        <f t="shared" si="24"/>
        <v>3.2</v>
      </c>
      <c r="R152" s="3">
        <v>1</v>
      </c>
      <c r="S152" s="3">
        <v>1</v>
      </c>
    </row>
    <row r="153" spans="1:19">
      <c r="A153" s="3">
        <v>284174</v>
      </c>
      <c r="B153" s="2">
        <v>40366</v>
      </c>
      <c r="C153" s="2">
        <v>41095</v>
      </c>
      <c r="D153" s="4">
        <f t="shared" si="20"/>
        <v>729</v>
      </c>
      <c r="E153" s="4">
        <f t="shared" si="21"/>
        <v>24.3</v>
      </c>
      <c r="F153" s="3">
        <v>52</v>
      </c>
      <c r="G153" s="3" t="s">
        <v>19</v>
      </c>
      <c r="H153" s="3">
        <v>16.3</v>
      </c>
      <c r="I153" s="3">
        <v>3.94</v>
      </c>
      <c r="J153" s="3">
        <v>8.4</v>
      </c>
      <c r="K153" s="3">
        <v>1.3</v>
      </c>
      <c r="L153" s="3">
        <v>0.5</v>
      </c>
      <c r="M153" s="3">
        <v>6.3</v>
      </c>
      <c r="N153" s="3">
        <v>213</v>
      </c>
      <c r="O153" s="5">
        <f t="shared" si="22"/>
        <v>4.8461538461538458</v>
      </c>
      <c r="P153" s="6">
        <f t="shared" si="23"/>
        <v>163.84615384615384</v>
      </c>
      <c r="Q153" s="5">
        <f t="shared" si="24"/>
        <v>2.6</v>
      </c>
      <c r="R153" s="3">
        <v>1</v>
      </c>
      <c r="S153" s="3">
        <v>1</v>
      </c>
    </row>
    <row r="154" spans="1:19">
      <c r="A154" s="3">
        <v>399310</v>
      </c>
      <c r="B154" s="2">
        <v>41096</v>
      </c>
      <c r="C154" s="2">
        <v>42248</v>
      </c>
      <c r="D154" s="4">
        <f t="shared" si="20"/>
        <v>1152</v>
      </c>
      <c r="E154" s="4">
        <f t="shared" si="21"/>
        <v>38.4</v>
      </c>
      <c r="F154" s="3">
        <v>43</v>
      </c>
      <c r="G154" s="3" t="s">
        <v>19</v>
      </c>
      <c r="H154" s="3">
        <v>16.16</v>
      </c>
      <c r="I154" s="3">
        <v>2.23</v>
      </c>
      <c r="J154" s="3">
        <v>6</v>
      </c>
      <c r="K154" s="3">
        <v>1.5</v>
      </c>
      <c r="L154" s="3">
        <v>0.4</v>
      </c>
      <c r="M154" s="3">
        <v>4.0999999999999996</v>
      </c>
      <c r="N154" s="3">
        <v>94</v>
      </c>
      <c r="O154" s="5">
        <f t="shared" si="22"/>
        <v>2.7333333333333329</v>
      </c>
      <c r="P154" s="6">
        <f t="shared" si="23"/>
        <v>62.666666666666664</v>
      </c>
      <c r="Q154" s="5">
        <f t="shared" si="24"/>
        <v>3.75</v>
      </c>
      <c r="R154" s="3">
        <v>1</v>
      </c>
      <c r="S154" s="3">
        <v>1</v>
      </c>
    </row>
    <row r="155" spans="1:19">
      <c r="A155" s="3">
        <v>334747</v>
      </c>
      <c r="B155" s="2">
        <v>41099</v>
      </c>
      <c r="C155" s="2">
        <v>41299</v>
      </c>
      <c r="D155" s="4">
        <f t="shared" si="20"/>
        <v>200</v>
      </c>
      <c r="E155" s="4">
        <f t="shared" si="21"/>
        <v>6.666666666666667</v>
      </c>
      <c r="F155" s="3">
        <v>74</v>
      </c>
      <c r="G155" s="3" t="s">
        <v>19</v>
      </c>
      <c r="H155" s="3">
        <v>15.85</v>
      </c>
      <c r="I155" s="3">
        <v>4.3499999999999996</v>
      </c>
      <c r="J155" s="3">
        <v>8.5</v>
      </c>
      <c r="K155" s="3">
        <v>1.4</v>
      </c>
      <c r="L155" s="3">
        <v>0.9</v>
      </c>
      <c r="M155" s="3">
        <v>6</v>
      </c>
      <c r="N155" s="3">
        <v>326</v>
      </c>
      <c r="O155" s="5">
        <f t="shared" si="22"/>
        <v>4.2857142857142856</v>
      </c>
      <c r="P155" s="6">
        <f t="shared" si="23"/>
        <v>232.85714285714286</v>
      </c>
      <c r="Q155" s="5">
        <f t="shared" si="24"/>
        <v>1.5555555555555554</v>
      </c>
      <c r="R155" s="3">
        <v>0</v>
      </c>
      <c r="S155" s="3">
        <v>0</v>
      </c>
    </row>
    <row r="156" spans="1:19">
      <c r="A156" s="3">
        <v>301793</v>
      </c>
      <c r="B156" s="2">
        <v>40635</v>
      </c>
      <c r="C156" s="2">
        <v>40674</v>
      </c>
      <c r="D156" s="4">
        <f t="shared" si="20"/>
        <v>39</v>
      </c>
      <c r="E156" s="4">
        <f t="shared" si="21"/>
        <v>1.3</v>
      </c>
      <c r="F156" s="3">
        <v>62</v>
      </c>
      <c r="G156" s="3" t="s">
        <v>19</v>
      </c>
      <c r="H156" s="3">
        <v>14.5</v>
      </c>
      <c r="I156" s="3">
        <v>3.7</v>
      </c>
      <c r="J156" s="3">
        <v>5.6</v>
      </c>
      <c r="K156" s="3">
        <v>2.2999999999999998</v>
      </c>
      <c r="L156" s="3">
        <v>0.4</v>
      </c>
      <c r="M156" s="3">
        <v>2.8</v>
      </c>
      <c r="N156" s="3">
        <v>256</v>
      </c>
      <c r="O156" s="5">
        <f t="shared" si="22"/>
        <v>1.2173913043478262</v>
      </c>
      <c r="P156" s="6">
        <f t="shared" si="23"/>
        <v>111.30434782608697</v>
      </c>
      <c r="Q156" s="5">
        <f t="shared" si="24"/>
        <v>5.7499999999999991</v>
      </c>
      <c r="R156" s="3">
        <v>1</v>
      </c>
      <c r="S156" s="3">
        <v>1</v>
      </c>
    </row>
    <row r="157" spans="1:19">
      <c r="A157" s="3">
        <v>331318</v>
      </c>
      <c r="B157" s="2">
        <v>40143</v>
      </c>
      <c r="C157" s="2">
        <v>41116</v>
      </c>
      <c r="D157" s="4">
        <f t="shared" si="20"/>
        <v>973</v>
      </c>
      <c r="E157" s="4">
        <f t="shared" si="21"/>
        <v>32.43333333333333</v>
      </c>
      <c r="F157" s="3">
        <v>53</v>
      </c>
      <c r="G157" s="3" t="s">
        <v>19</v>
      </c>
      <c r="H157" s="3">
        <v>14.01</v>
      </c>
      <c r="I157" s="3">
        <v>3.1</v>
      </c>
      <c r="J157" s="3">
        <v>6.5</v>
      </c>
      <c r="K157" s="3">
        <v>1.6</v>
      </c>
      <c r="L157" s="3">
        <v>0.4</v>
      </c>
      <c r="M157" s="3">
        <v>4.4000000000000004</v>
      </c>
      <c r="N157" s="3">
        <v>135</v>
      </c>
      <c r="O157" s="5">
        <f t="shared" si="22"/>
        <v>2.75</v>
      </c>
      <c r="P157" s="6">
        <f t="shared" si="23"/>
        <v>84.375</v>
      </c>
      <c r="Q157" s="5">
        <f t="shared" si="24"/>
        <v>4</v>
      </c>
      <c r="R157" s="3">
        <v>1</v>
      </c>
      <c r="S157" s="3">
        <v>1</v>
      </c>
    </row>
    <row r="158" spans="1:19">
      <c r="A158" s="3">
        <v>332387</v>
      </c>
      <c r="B158" s="2">
        <v>41030</v>
      </c>
      <c r="C158" s="2">
        <v>42248</v>
      </c>
      <c r="D158" s="4">
        <f t="shared" si="20"/>
        <v>1218</v>
      </c>
      <c r="E158" s="4">
        <f t="shared" si="21"/>
        <v>40.6</v>
      </c>
      <c r="F158" s="3">
        <v>71</v>
      </c>
      <c r="G158" s="3" t="s">
        <v>19</v>
      </c>
      <c r="H158" s="3">
        <v>13.64</v>
      </c>
      <c r="I158" s="3">
        <v>3.29</v>
      </c>
      <c r="J158" s="3">
        <v>3.4</v>
      </c>
      <c r="K158" s="3">
        <v>1.4</v>
      </c>
      <c r="L158" s="3">
        <v>0.4</v>
      </c>
      <c r="M158" s="3">
        <v>1.6</v>
      </c>
      <c r="N158" s="3">
        <v>221</v>
      </c>
      <c r="O158" s="5">
        <f t="shared" si="22"/>
        <v>1.142857142857143</v>
      </c>
      <c r="P158" s="6">
        <f t="shared" si="23"/>
        <v>157.85714285714286</v>
      </c>
      <c r="Q158" s="5">
        <f t="shared" si="24"/>
        <v>3.4999999999999996</v>
      </c>
      <c r="R158" s="3">
        <v>0</v>
      </c>
      <c r="S158" s="3">
        <v>0</v>
      </c>
    </row>
    <row r="159" spans="1:19">
      <c r="A159" s="3">
        <v>359314</v>
      </c>
      <c r="B159" s="2">
        <v>41000</v>
      </c>
      <c r="C159" s="2">
        <v>41480</v>
      </c>
      <c r="D159" s="4">
        <f t="shared" si="20"/>
        <v>480</v>
      </c>
      <c r="E159" s="4">
        <f t="shared" si="21"/>
        <v>16</v>
      </c>
      <c r="F159" s="3">
        <v>41</v>
      </c>
      <c r="G159" s="3" t="s">
        <v>19</v>
      </c>
      <c r="H159" s="3">
        <v>12.64</v>
      </c>
      <c r="I159" s="3">
        <v>2.13</v>
      </c>
      <c r="J159" s="3">
        <v>3.8</v>
      </c>
      <c r="K159" s="3">
        <v>0.8</v>
      </c>
      <c r="L159" s="3">
        <v>0.2</v>
      </c>
      <c r="M159" s="3">
        <v>2.7</v>
      </c>
      <c r="N159" s="3">
        <v>96</v>
      </c>
      <c r="O159" s="5">
        <f t="shared" si="22"/>
        <v>3.375</v>
      </c>
      <c r="P159" s="6">
        <f t="shared" si="23"/>
        <v>120</v>
      </c>
      <c r="Q159" s="5">
        <f t="shared" si="24"/>
        <v>4</v>
      </c>
      <c r="R159" s="3">
        <v>0</v>
      </c>
      <c r="S159" s="3">
        <v>1</v>
      </c>
    </row>
    <row r="160" spans="1:19">
      <c r="A160" s="3">
        <v>307763</v>
      </c>
      <c r="B160" s="2">
        <v>39946</v>
      </c>
      <c r="C160" s="2">
        <v>40815</v>
      </c>
      <c r="D160" s="4">
        <f t="shared" si="20"/>
        <v>869</v>
      </c>
      <c r="E160" s="4">
        <f t="shared" si="21"/>
        <v>28.966666666666665</v>
      </c>
      <c r="F160" s="3">
        <v>67</v>
      </c>
      <c r="G160" s="3" t="s">
        <v>19</v>
      </c>
      <c r="H160" s="3">
        <v>11.9</v>
      </c>
      <c r="I160" s="3">
        <v>3.13</v>
      </c>
      <c r="J160" s="3">
        <v>6.2</v>
      </c>
      <c r="K160" s="3">
        <v>1.7</v>
      </c>
      <c r="L160" s="3">
        <v>0.5</v>
      </c>
      <c r="M160" s="3">
        <v>4.5</v>
      </c>
      <c r="N160" s="3">
        <v>199</v>
      </c>
      <c r="O160" s="5">
        <f t="shared" si="22"/>
        <v>2.6470588235294117</v>
      </c>
      <c r="P160" s="6">
        <f t="shared" si="23"/>
        <v>117.05882352941177</v>
      </c>
      <c r="Q160" s="5">
        <f t="shared" si="24"/>
        <v>3.4</v>
      </c>
      <c r="R160" s="3">
        <v>0</v>
      </c>
      <c r="S160" s="3">
        <v>1</v>
      </c>
    </row>
    <row r="161" spans="1:19">
      <c r="A161" s="3">
        <v>327042</v>
      </c>
      <c r="B161" s="2">
        <v>40671</v>
      </c>
      <c r="C161" s="2">
        <v>41225</v>
      </c>
      <c r="D161" s="4">
        <f t="shared" si="20"/>
        <v>554</v>
      </c>
      <c r="E161" s="4">
        <f t="shared" si="21"/>
        <v>18.466666666666665</v>
      </c>
      <c r="F161" s="3">
        <v>58</v>
      </c>
      <c r="G161" s="3" t="s">
        <v>19</v>
      </c>
      <c r="H161" s="3">
        <v>10.69</v>
      </c>
      <c r="I161" s="3">
        <v>2.69</v>
      </c>
      <c r="J161" s="3">
        <v>5.0999999999999996</v>
      </c>
      <c r="K161" s="3">
        <v>0.8</v>
      </c>
      <c r="L161" s="3">
        <v>0.5</v>
      </c>
      <c r="M161" s="3">
        <v>5.3</v>
      </c>
      <c r="N161" s="3">
        <v>139</v>
      </c>
      <c r="O161" s="5">
        <f t="shared" si="22"/>
        <v>6.6249999999999991</v>
      </c>
      <c r="P161" s="6">
        <f t="shared" si="23"/>
        <v>173.75</v>
      </c>
      <c r="Q161" s="5">
        <f t="shared" si="24"/>
        <v>1.6</v>
      </c>
      <c r="R161" s="3">
        <v>1</v>
      </c>
      <c r="S161" s="3">
        <v>1</v>
      </c>
    </row>
    <row r="162" spans="1:19">
      <c r="A162" s="3">
        <v>425358</v>
      </c>
      <c r="B162" s="2">
        <v>41956</v>
      </c>
      <c r="C162" s="2">
        <v>42248</v>
      </c>
      <c r="D162" s="4">
        <f t="shared" ref="D162:D174" si="25">C162-B162</f>
        <v>292</v>
      </c>
      <c r="E162" s="4">
        <f t="shared" ref="E162:E174" si="26">D162/30</f>
        <v>9.7333333333333325</v>
      </c>
      <c r="F162" s="3">
        <v>65</v>
      </c>
      <c r="G162" s="3" t="s">
        <v>19</v>
      </c>
      <c r="H162" s="3">
        <v>9.8000000000000007</v>
      </c>
      <c r="I162" s="3">
        <v>6.43</v>
      </c>
      <c r="J162" s="3">
        <v>4.9000000000000004</v>
      </c>
      <c r="K162" s="3">
        <v>1.1000000000000001</v>
      </c>
      <c r="L162" s="3">
        <v>0.5</v>
      </c>
      <c r="M162" s="3">
        <v>3.2</v>
      </c>
      <c r="N162" s="3">
        <v>295</v>
      </c>
      <c r="O162" s="5">
        <f t="shared" ref="O162:O174" si="27">M162/K162</f>
        <v>2.9090909090909092</v>
      </c>
      <c r="P162" s="6">
        <f t="shared" ref="P162:P174" si="28">N162/K162</f>
        <v>268.18181818181819</v>
      </c>
      <c r="Q162" s="5">
        <f t="shared" ref="Q162:Q174" si="29">K162/L162</f>
        <v>2.2000000000000002</v>
      </c>
      <c r="R162" s="3">
        <v>1</v>
      </c>
      <c r="S162" s="3">
        <v>1</v>
      </c>
    </row>
    <row r="163" spans="1:19">
      <c r="A163" s="3">
        <v>383036</v>
      </c>
      <c r="B163" s="2">
        <v>41518</v>
      </c>
      <c r="C163" s="2">
        <v>42248</v>
      </c>
      <c r="D163" s="4">
        <f t="shared" si="25"/>
        <v>730</v>
      </c>
      <c r="E163" s="4">
        <f t="shared" si="26"/>
        <v>24.333333333333332</v>
      </c>
      <c r="F163" s="3">
        <v>61</v>
      </c>
      <c r="G163" s="3" t="s">
        <v>18</v>
      </c>
      <c r="H163" s="3">
        <v>8.94</v>
      </c>
      <c r="I163" s="3">
        <v>2.2999999999999998</v>
      </c>
      <c r="J163" s="3">
        <v>4.5999999999999996</v>
      </c>
      <c r="K163" s="3">
        <v>1.1000000000000001</v>
      </c>
      <c r="L163" s="3">
        <v>0.3</v>
      </c>
      <c r="M163" s="3">
        <v>2.6</v>
      </c>
      <c r="N163" s="3">
        <v>180</v>
      </c>
      <c r="O163" s="5">
        <f t="shared" si="27"/>
        <v>2.3636363636363633</v>
      </c>
      <c r="P163" s="6">
        <f t="shared" si="28"/>
        <v>163.63636363636363</v>
      </c>
      <c r="Q163" s="5">
        <f t="shared" si="29"/>
        <v>3.666666666666667</v>
      </c>
      <c r="R163" s="3">
        <v>0</v>
      </c>
      <c r="S163" s="3">
        <v>0</v>
      </c>
    </row>
    <row r="164" spans="1:19">
      <c r="A164" s="3">
        <v>343297</v>
      </c>
      <c r="B164" s="2">
        <v>41188</v>
      </c>
      <c r="C164" s="2">
        <v>41709</v>
      </c>
      <c r="D164" s="4">
        <f t="shared" si="25"/>
        <v>521</v>
      </c>
      <c r="E164" s="4">
        <f t="shared" si="26"/>
        <v>17.366666666666667</v>
      </c>
      <c r="F164" s="3">
        <v>40</v>
      </c>
      <c r="G164" s="3" t="s">
        <v>19</v>
      </c>
      <c r="H164" s="3">
        <v>8.83</v>
      </c>
      <c r="I164" s="3">
        <v>3.85</v>
      </c>
      <c r="J164" s="3">
        <v>5.9</v>
      </c>
      <c r="K164" s="3">
        <v>1.5</v>
      </c>
      <c r="L164" s="3">
        <v>0.4</v>
      </c>
      <c r="M164" s="3">
        <v>3.7</v>
      </c>
      <c r="N164" s="3">
        <v>100</v>
      </c>
      <c r="O164" s="5">
        <f t="shared" si="27"/>
        <v>2.4666666666666668</v>
      </c>
      <c r="P164" s="6">
        <f t="shared" si="28"/>
        <v>66.666666666666671</v>
      </c>
      <c r="Q164" s="5">
        <f t="shared" si="29"/>
        <v>3.75</v>
      </c>
      <c r="R164" s="3">
        <v>1</v>
      </c>
      <c r="S164" s="3">
        <v>1</v>
      </c>
    </row>
    <row r="165" spans="1:19">
      <c r="A165" s="3">
        <v>372306</v>
      </c>
      <c r="B165" s="2">
        <v>41320</v>
      </c>
      <c r="C165" s="2">
        <v>41922</v>
      </c>
      <c r="D165" s="4">
        <f t="shared" si="25"/>
        <v>602</v>
      </c>
      <c r="E165" s="4">
        <f t="shared" si="26"/>
        <v>20.066666666666666</v>
      </c>
      <c r="F165" s="3">
        <v>58</v>
      </c>
      <c r="G165" s="3" t="s">
        <v>19</v>
      </c>
      <c r="H165" s="3">
        <v>7.96</v>
      </c>
      <c r="I165" s="3">
        <v>2.36</v>
      </c>
      <c r="J165" s="3">
        <v>5.6</v>
      </c>
      <c r="K165" s="3">
        <v>2.8</v>
      </c>
      <c r="L165" s="3">
        <v>0.4</v>
      </c>
      <c r="M165" s="3">
        <v>2.2000000000000002</v>
      </c>
      <c r="N165" s="3">
        <v>208</v>
      </c>
      <c r="O165" s="5">
        <f t="shared" si="27"/>
        <v>0.78571428571428581</v>
      </c>
      <c r="P165" s="6">
        <f t="shared" si="28"/>
        <v>74.285714285714292</v>
      </c>
      <c r="Q165" s="5">
        <f t="shared" si="29"/>
        <v>6.9999999999999991</v>
      </c>
      <c r="R165" s="3">
        <v>0</v>
      </c>
      <c r="S165" s="3">
        <v>0</v>
      </c>
    </row>
    <row r="166" spans="1:19">
      <c r="A166" s="3">
        <v>449491</v>
      </c>
      <c r="B166" s="2">
        <v>41619</v>
      </c>
      <c r="C166" s="2">
        <v>42248</v>
      </c>
      <c r="D166" s="4">
        <f t="shared" si="25"/>
        <v>629</v>
      </c>
      <c r="E166" s="4">
        <f t="shared" si="26"/>
        <v>20.966666666666665</v>
      </c>
      <c r="F166" s="3">
        <v>51</v>
      </c>
      <c r="G166" s="3" t="s">
        <v>19</v>
      </c>
      <c r="H166" s="3">
        <v>6.89</v>
      </c>
      <c r="I166" s="3">
        <v>3.78</v>
      </c>
      <c r="J166" s="3">
        <v>8.1</v>
      </c>
      <c r="K166" s="3">
        <v>1.8</v>
      </c>
      <c r="L166" s="3">
        <v>0.4</v>
      </c>
      <c r="M166" s="3">
        <v>5.8</v>
      </c>
      <c r="N166" s="3">
        <v>173</v>
      </c>
      <c r="O166" s="5">
        <f t="shared" si="27"/>
        <v>3.2222222222222219</v>
      </c>
      <c r="P166" s="6">
        <f t="shared" si="28"/>
        <v>96.111111111111114</v>
      </c>
      <c r="Q166" s="5">
        <f t="shared" si="29"/>
        <v>4.5</v>
      </c>
      <c r="R166" s="3">
        <v>1</v>
      </c>
      <c r="S166" s="3">
        <v>1</v>
      </c>
    </row>
    <row r="167" spans="1:19">
      <c r="A167" s="3">
        <v>436147</v>
      </c>
      <c r="B167" s="2">
        <v>42091</v>
      </c>
      <c r="C167" s="2">
        <v>42163</v>
      </c>
      <c r="D167" s="4">
        <f t="shared" si="25"/>
        <v>72</v>
      </c>
      <c r="E167" s="4">
        <f t="shared" si="26"/>
        <v>2.4</v>
      </c>
      <c r="F167" s="3">
        <v>60</v>
      </c>
      <c r="G167" s="3" t="s">
        <v>19</v>
      </c>
      <c r="H167" s="3">
        <v>4.8099999999999996</v>
      </c>
      <c r="I167" s="3">
        <v>6.5</v>
      </c>
      <c r="J167" s="3">
        <v>13.5</v>
      </c>
      <c r="K167" s="3">
        <v>2.7</v>
      </c>
      <c r="L167" s="3">
        <v>0.6</v>
      </c>
      <c r="M167" s="3">
        <v>10</v>
      </c>
      <c r="N167" s="3">
        <v>303</v>
      </c>
      <c r="O167" s="5">
        <f t="shared" si="27"/>
        <v>3.7037037037037033</v>
      </c>
      <c r="P167" s="6">
        <f t="shared" si="28"/>
        <v>112.22222222222221</v>
      </c>
      <c r="Q167" s="5">
        <f t="shared" si="29"/>
        <v>4.5000000000000009</v>
      </c>
      <c r="R167" s="3">
        <v>1</v>
      </c>
      <c r="S167" s="3">
        <v>1</v>
      </c>
    </row>
    <row r="168" spans="1:19">
      <c r="A168" s="3">
        <v>312385</v>
      </c>
      <c r="B168" s="2">
        <v>40778</v>
      </c>
      <c r="C168" s="2">
        <v>40904</v>
      </c>
      <c r="D168" s="4">
        <f t="shared" si="25"/>
        <v>126</v>
      </c>
      <c r="E168" s="4">
        <f t="shared" si="26"/>
        <v>4.2</v>
      </c>
      <c r="F168" s="3">
        <v>56</v>
      </c>
      <c r="G168" s="3" t="s">
        <v>19</v>
      </c>
      <c r="H168" s="3">
        <v>3.7</v>
      </c>
      <c r="I168" s="3">
        <v>3.34</v>
      </c>
      <c r="J168" s="3">
        <v>7.6</v>
      </c>
      <c r="K168" s="3">
        <v>1.5</v>
      </c>
      <c r="L168" s="3">
        <v>0.4</v>
      </c>
      <c r="M168" s="3">
        <v>5.4</v>
      </c>
      <c r="N168" s="3">
        <v>309</v>
      </c>
      <c r="O168" s="5">
        <f t="shared" si="27"/>
        <v>3.6</v>
      </c>
      <c r="P168" s="6">
        <f t="shared" si="28"/>
        <v>206</v>
      </c>
      <c r="Q168" s="5">
        <f t="shared" si="29"/>
        <v>3.75</v>
      </c>
      <c r="R168" s="3">
        <v>0</v>
      </c>
      <c r="S168" s="3">
        <v>0</v>
      </c>
    </row>
    <row r="169" spans="1:19">
      <c r="A169" s="3">
        <v>365026</v>
      </c>
      <c r="B169" s="2">
        <v>41283</v>
      </c>
      <c r="C169" s="2">
        <v>41534</v>
      </c>
      <c r="D169" s="4">
        <f t="shared" si="25"/>
        <v>251</v>
      </c>
      <c r="E169" s="4">
        <f t="shared" si="26"/>
        <v>8.3666666666666671</v>
      </c>
      <c r="F169" s="3">
        <v>68</v>
      </c>
      <c r="G169" s="3" t="s">
        <v>19</v>
      </c>
      <c r="H169" s="3">
        <v>1.63</v>
      </c>
      <c r="I169" s="3">
        <v>3.41</v>
      </c>
      <c r="J169" s="3">
        <v>5.7</v>
      </c>
      <c r="K169" s="3">
        <v>1.3</v>
      </c>
      <c r="L169" s="3">
        <v>0.6</v>
      </c>
      <c r="M169" s="3">
        <v>3.6</v>
      </c>
      <c r="N169" s="3">
        <v>138</v>
      </c>
      <c r="O169" s="5">
        <f t="shared" si="27"/>
        <v>2.7692307692307692</v>
      </c>
      <c r="P169" s="6">
        <f t="shared" si="28"/>
        <v>106.15384615384615</v>
      </c>
      <c r="Q169" s="5">
        <f t="shared" si="29"/>
        <v>2.166666666666667</v>
      </c>
      <c r="R169" s="3">
        <v>1</v>
      </c>
      <c r="S169" s="3">
        <v>1</v>
      </c>
    </row>
    <row r="170" spans="1:19">
      <c r="A170" s="3">
        <v>435686</v>
      </c>
      <c r="B170" s="2">
        <v>42082</v>
      </c>
      <c r="C170" s="2">
        <v>42187</v>
      </c>
      <c r="D170" s="4">
        <f t="shared" si="25"/>
        <v>105</v>
      </c>
      <c r="E170" s="4">
        <f t="shared" si="26"/>
        <v>3.5</v>
      </c>
      <c r="F170" s="3">
        <v>43</v>
      </c>
      <c r="G170" s="3" t="s">
        <v>19</v>
      </c>
      <c r="H170" s="3">
        <v>1.38</v>
      </c>
      <c r="I170" s="3">
        <v>8.07</v>
      </c>
      <c r="J170" s="3">
        <v>14.9</v>
      </c>
      <c r="K170" s="3">
        <v>1.9</v>
      </c>
      <c r="L170" s="3">
        <v>0.7</v>
      </c>
      <c r="M170" s="3">
        <v>11.3</v>
      </c>
      <c r="N170" s="3">
        <v>370</v>
      </c>
      <c r="O170" s="5">
        <f t="shared" si="27"/>
        <v>5.9473684210526319</v>
      </c>
      <c r="P170" s="6">
        <f t="shared" si="28"/>
        <v>194.73684210526318</v>
      </c>
      <c r="Q170" s="5">
        <f t="shared" si="29"/>
        <v>2.7142857142857144</v>
      </c>
      <c r="R170" s="3">
        <v>1</v>
      </c>
      <c r="S170" s="3">
        <v>1</v>
      </c>
    </row>
    <row r="171" spans="1:19">
      <c r="A171" s="3">
        <v>338200</v>
      </c>
      <c r="B171" s="2">
        <v>41030</v>
      </c>
      <c r="C171" s="2">
        <v>41320</v>
      </c>
      <c r="D171" s="4">
        <f t="shared" si="25"/>
        <v>290</v>
      </c>
      <c r="E171" s="4">
        <f t="shared" si="26"/>
        <v>9.6666666666666661</v>
      </c>
      <c r="F171" s="3">
        <v>66</v>
      </c>
      <c r="G171" s="3" t="s">
        <v>18</v>
      </c>
      <c r="H171" s="3">
        <v>1.19</v>
      </c>
      <c r="I171" s="3">
        <v>4.9800000000000004</v>
      </c>
      <c r="J171" s="3">
        <v>7.1</v>
      </c>
      <c r="K171" s="3">
        <v>0.9</v>
      </c>
      <c r="L171" s="3">
        <v>0.8</v>
      </c>
      <c r="M171" s="3">
        <v>5.2</v>
      </c>
      <c r="N171" s="3">
        <v>224</v>
      </c>
      <c r="O171" s="5">
        <f t="shared" si="27"/>
        <v>5.7777777777777777</v>
      </c>
      <c r="P171" s="6">
        <f t="shared" si="28"/>
        <v>248.88888888888889</v>
      </c>
      <c r="Q171" s="5">
        <f t="shared" si="29"/>
        <v>1.125</v>
      </c>
      <c r="R171" s="3">
        <v>0</v>
      </c>
      <c r="S171" s="3">
        <v>0</v>
      </c>
    </row>
    <row r="172" spans="1:19">
      <c r="A172" s="3">
        <v>437519</v>
      </c>
      <c r="B172" s="2">
        <v>42079</v>
      </c>
      <c r="C172" s="2">
        <v>42248</v>
      </c>
      <c r="D172" s="4">
        <f t="shared" si="25"/>
        <v>169</v>
      </c>
      <c r="E172" s="4">
        <f t="shared" si="26"/>
        <v>5.6333333333333337</v>
      </c>
      <c r="F172" s="3">
        <v>55</v>
      </c>
      <c r="G172" s="3" t="s">
        <v>19</v>
      </c>
      <c r="H172" s="3">
        <v>1.07</v>
      </c>
      <c r="I172" s="3">
        <v>2.23</v>
      </c>
      <c r="J172" s="3">
        <v>5.4</v>
      </c>
      <c r="K172" s="3">
        <v>2.2999999999999998</v>
      </c>
      <c r="L172" s="3">
        <v>0.5</v>
      </c>
      <c r="M172" s="3">
        <v>2.2999999999999998</v>
      </c>
      <c r="N172" s="3">
        <v>118</v>
      </c>
      <c r="O172" s="5">
        <f t="shared" si="27"/>
        <v>1</v>
      </c>
      <c r="P172" s="6">
        <f t="shared" si="28"/>
        <v>51.304347826086961</v>
      </c>
      <c r="Q172" s="5">
        <f t="shared" si="29"/>
        <v>4.5999999999999996</v>
      </c>
      <c r="R172" s="3">
        <v>0</v>
      </c>
      <c r="S172" s="3">
        <v>0</v>
      </c>
    </row>
    <row r="173" spans="1:19">
      <c r="A173" s="3">
        <v>300534</v>
      </c>
      <c r="B173" s="2">
        <v>40609</v>
      </c>
      <c r="C173" s="2">
        <v>40886</v>
      </c>
      <c r="D173" s="4">
        <f t="shared" si="25"/>
        <v>277</v>
      </c>
      <c r="E173" s="4">
        <f t="shared" si="26"/>
        <v>9.2333333333333325</v>
      </c>
      <c r="F173" s="3">
        <v>59</v>
      </c>
      <c r="G173" s="3" t="s">
        <v>19</v>
      </c>
      <c r="H173" s="3">
        <v>0.8</v>
      </c>
      <c r="I173" s="3">
        <v>4.08</v>
      </c>
      <c r="J173" s="3">
        <v>7.7</v>
      </c>
      <c r="K173" s="3">
        <v>1.8</v>
      </c>
      <c r="L173" s="3">
        <v>0.7</v>
      </c>
      <c r="M173" s="3">
        <v>5.2</v>
      </c>
      <c r="N173" s="3">
        <v>426</v>
      </c>
      <c r="O173" s="5">
        <f t="shared" si="27"/>
        <v>2.8888888888888888</v>
      </c>
      <c r="P173" s="6">
        <f t="shared" si="28"/>
        <v>236.66666666666666</v>
      </c>
      <c r="Q173" s="5">
        <f t="shared" si="29"/>
        <v>2.5714285714285716</v>
      </c>
      <c r="R173" s="3">
        <v>1</v>
      </c>
      <c r="S173" s="3">
        <v>1</v>
      </c>
    </row>
    <row r="174" spans="1:19">
      <c r="A174" s="3">
        <v>315813</v>
      </c>
      <c r="B174" s="2">
        <v>40254</v>
      </c>
      <c r="C174" s="2">
        <v>41062</v>
      </c>
      <c r="D174" s="4">
        <f t="shared" si="25"/>
        <v>808</v>
      </c>
      <c r="E174" s="4">
        <f t="shared" si="26"/>
        <v>26.933333333333334</v>
      </c>
      <c r="F174" s="3">
        <v>63</v>
      </c>
      <c r="G174" s="3" t="s">
        <v>18</v>
      </c>
      <c r="H174" s="3">
        <v>0.6</v>
      </c>
      <c r="I174" s="3">
        <v>2.31</v>
      </c>
      <c r="J174" s="3">
        <v>5</v>
      </c>
      <c r="K174" s="3">
        <v>1.5</v>
      </c>
      <c r="L174" s="3">
        <v>0.3</v>
      </c>
      <c r="M174" s="3">
        <v>3</v>
      </c>
      <c r="N174" s="3">
        <v>132</v>
      </c>
      <c r="O174" s="5">
        <f t="shared" si="27"/>
        <v>2</v>
      </c>
      <c r="P174" s="6">
        <f t="shared" si="28"/>
        <v>88</v>
      </c>
      <c r="Q174" s="5">
        <f t="shared" si="29"/>
        <v>5</v>
      </c>
      <c r="R174" s="3">
        <v>1</v>
      </c>
      <c r="S174" s="3">
        <v>1</v>
      </c>
    </row>
  </sheetData>
  <phoneticPr fontId="1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WF047</cp:lastModifiedBy>
  <dcterms:created xsi:type="dcterms:W3CDTF">2006-09-13T11:21:00Z</dcterms:created>
  <dcterms:modified xsi:type="dcterms:W3CDTF">2017-03-23T01:35:10Z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